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LOT 1 EQUIPEMENT AUDIOVISUEL" sheetId="1" r:id="rId1"/>
    <sheet name="LOT 2 EQUIPEMENT PROJECTION NUM" sheetId="2" r:id="rId2"/>
    <sheet name="LOT 3 CABINES DE TRADUCTION SI" sheetId="3" r:id="rId3"/>
    <sheet name="LOT 4 MOBILIER" sheetId="4" r:id="rId4"/>
  </sheets>
  <definedNames>
    <definedName name="_xlnm.Print_Area" localSheetId="0">'LOT 1 EQUIPEMENT AUDIOVISUEL'!$A$2:$N$98</definedName>
    <definedName name="_xlnm.Print_Area" localSheetId="1">'LOT 2 EQUIPEMENT PROJECTION NUM'!$A$2:$N$64</definedName>
    <definedName name="_xlnm.Print_Area" localSheetId="2">'LOT 3 CABINES DE TRADUCTION SI'!$A$2:$P$59</definedName>
    <definedName name="_xlnm.Print_Area" localSheetId="3">'LOT 4 MOBILIER'!$A$2:$P$105</definedName>
  </definedNames>
  <calcPr fullCalcOnLoad="1"/>
</workbook>
</file>

<file path=xl/sharedStrings.xml><?xml version="1.0" encoding="utf-8"?>
<sst xmlns="http://schemas.openxmlformats.org/spreadsheetml/2006/main" count="458" uniqueCount="127">
  <si>
    <t>Nbr de jour</t>
  </si>
  <si>
    <t>Coef</t>
  </si>
  <si>
    <t>Tarif unitaire HT pour la période</t>
  </si>
  <si>
    <t>remise %</t>
  </si>
  <si>
    <t>TOTAL HT
AVANT REMISE</t>
  </si>
  <si>
    <t>TOTAL HT
APRES REMISE</t>
  </si>
  <si>
    <t>TOTAL TTC
APRES REMISE</t>
  </si>
  <si>
    <t>FESTIVAL</t>
  </si>
  <si>
    <t>PRESTATAIRE</t>
  </si>
  <si>
    <t xml:space="preserve"> </t>
  </si>
  <si>
    <t>FESTIVAL (Allan)</t>
  </si>
  <si>
    <t>AUTOMATIQUE</t>
  </si>
  <si>
    <t>PERSONNEL</t>
  </si>
  <si>
    <t>MATERIEL</t>
  </si>
  <si>
    <t>%
TVA</t>
  </si>
  <si>
    <t>€
TVA</t>
  </si>
  <si>
    <t>UNITES</t>
  </si>
  <si>
    <t>Ecran cadre 16/9</t>
  </si>
  <si>
    <t>1 Technicien Son</t>
  </si>
  <si>
    <t>1 Assistant Son</t>
  </si>
  <si>
    <t>1 Technicien Eclairage</t>
  </si>
  <si>
    <t>1 Technicien vidéo</t>
  </si>
  <si>
    <t>1 régisseur plateau (scène)</t>
  </si>
  <si>
    <t>BESOIN FESTIVAL</t>
  </si>
  <si>
    <t>Amplificateurs</t>
  </si>
  <si>
    <t>Pied enceinte noir</t>
  </si>
  <si>
    <t>Pupitre plexi</t>
  </si>
  <si>
    <t>Valise micros col de cygne</t>
  </si>
  <si>
    <t>Totem alu 3,0m (poutre embase moquette embase tube alu)</t>
  </si>
  <si>
    <t>Projecteurs 1000W</t>
  </si>
  <si>
    <t>Projecteurs LED couleurs changeables 12x3W</t>
  </si>
  <si>
    <t>Vidéoprojecteur 14 000 lumens (1920x1200)</t>
  </si>
  <si>
    <t>Ordinateur portable</t>
  </si>
  <si>
    <t>PROPOSTIONS TECHNIQUES
temps de travail pendant la prestation</t>
  </si>
  <si>
    <t>FRAIS ANNEXES</t>
  </si>
  <si>
    <t>Livraison un jour de semaine + Montage dans la foulée</t>
  </si>
  <si>
    <t>Démontage un jour de semaine  + Reprise</t>
  </si>
  <si>
    <t>Livraison un jour de WE + Montage dans la foulée</t>
  </si>
  <si>
    <t>Démontage un jour de WE + Reprise</t>
  </si>
  <si>
    <t>Assurances matériel</t>
  </si>
  <si>
    <t>Tarif unitaire
HT pour la période</t>
  </si>
  <si>
    <t>LOT 1</t>
  </si>
  <si>
    <t xml:space="preserve"> EQUIPEMENT AUDIOVISUEL</t>
  </si>
  <si>
    <t>Les cases vertes sont remplies par le festival</t>
  </si>
  <si>
    <t>Les cases grises se remplissent automatiquement</t>
  </si>
  <si>
    <t>CONTACT</t>
  </si>
  <si>
    <t>LOT 2</t>
  </si>
  <si>
    <t>EQUIPEMENT PROJECTION NUMERIQUE</t>
  </si>
  <si>
    <t>Ecran sur pied environ 8m x 3m</t>
  </si>
  <si>
    <t>Ordinateur pour projection alternative</t>
  </si>
  <si>
    <t>Frise noire / habillage écran</t>
  </si>
  <si>
    <t>LOT 3</t>
  </si>
  <si>
    <t>LOT 4</t>
  </si>
  <si>
    <t xml:space="preserve">MOBILIER </t>
  </si>
  <si>
    <t>Mange debout nappé</t>
  </si>
  <si>
    <t>potelets argentés avec cordon velours</t>
  </si>
  <si>
    <t xml:space="preserve">Tabourets hauts sobres noirs </t>
  </si>
  <si>
    <t>Canapé 2 places sobre design</t>
  </si>
  <si>
    <t xml:space="preserve">Miroirs maquillage </t>
  </si>
  <si>
    <t>portant vestiaire avec cintres</t>
  </si>
  <si>
    <t>Régie video pour switch multi-sources</t>
  </si>
  <si>
    <t xml:space="preserve">ANTENNE UHF </t>
  </si>
  <si>
    <t xml:space="preserve">Valise de chuchotage avec 50 casques </t>
  </si>
  <si>
    <t>1 micro HF</t>
  </si>
  <si>
    <t>cabine de traduction insonorisée toute équipée pour 2 interprètes avec retour vidéo et enregistrement audio</t>
  </si>
  <si>
    <t>salle attenante à équiper pour 2 interprètes avec retour vidéo et enregistement audio</t>
  </si>
  <si>
    <t xml:space="preserve">Remarques : </t>
  </si>
  <si>
    <t xml:space="preserve">Régisseur montage démontage </t>
  </si>
  <si>
    <t xml:space="preserve">Technicien son et traduction </t>
  </si>
  <si>
    <t xml:space="preserve">FESTIVAL </t>
  </si>
  <si>
    <t xml:space="preserve">Refrigérateur vertical 500 L </t>
  </si>
  <si>
    <t xml:space="preserve">1 micro HF Casque </t>
  </si>
  <si>
    <t>1 régisseur installation montage démontage</t>
  </si>
  <si>
    <t xml:space="preserve">1 projectionniste </t>
  </si>
  <si>
    <t>Remarques</t>
  </si>
  <si>
    <t>Les cases roses sont à remplir par le prestataire</t>
  </si>
  <si>
    <t xml:space="preserve">technicien manutentionnaire montage installation / démontage </t>
  </si>
  <si>
    <t>Frais transports / personnel AR LILLE POUR UNE PERSONNE si besoin</t>
  </si>
  <si>
    <t>Frais hébergements + repas / personnel PAR JOUR  si besoin</t>
  </si>
  <si>
    <t>Frais hébergements + repas / personnel PAR JOUR si besoin</t>
  </si>
  <si>
    <t>Remarques :</t>
  </si>
  <si>
    <t xml:space="preserve">Table mixage numérique 16 entrées / 8 sorties </t>
  </si>
  <si>
    <t>Ecran LED 4m x 2,5m - pitch 3.2</t>
  </si>
  <si>
    <t>Ecran cadre suspendu 12m x 6m</t>
  </si>
  <si>
    <t>RECEPTEUR UHF AVEC CASQUE / OU OREILLETTE</t>
  </si>
  <si>
    <t xml:space="preserve">RECEPTEUR UHF stéthoscopique </t>
  </si>
  <si>
    <t>EMETTEUR UHF</t>
  </si>
  <si>
    <t xml:space="preserve">Le renseignement des cellules de l’annexe financière est obligatoire. 
Cette annexe dûment remplie par le candidat constitue l’unique pièce financière du contrat.
Le candidat ne doit pas présenter dans son offre d’autres pièces financières (telles que des devis). De telles pièces ne seront pas prises en considération et seront écartées.
Les tarifs proposés dans cette annexe correspondent aux prix qui seront appliqués dans le cadre de l’exécution du contrat
Les unités et le nombre de jours qui figurent à l’annexe financière ne sont pas contractuels; ils sont renseignés pour connaître l'éventuelle dégressivité proposée. En revanche, les coefficients et la dégressivité proposés par le candidat sont contractuels.
</t>
  </si>
  <si>
    <t>Le renseignement des cellules de l’annexe financière est obligatoire. 
Cette annexe dûment remplie par le candidat constitue l’unique pièce financière du contrat.
Le candidat ne doit pas présenter dans son offre d’autres pièces financières (telles que des devis). De telles pièces ne seront pas prises en considération et seront écartées.
Les tarifs proposés dans cette annexe correspondent aux prix qui seront appliqués dans le cadre de l’exécution du contrat
Les unités et le nombre de jours qui figurent à l’annexe financière ne sont pas contractuels; ils sont renseignés pour connaître l'éventuelle dégressivité proposée. En revanche, les coefficients et la dégressivité proposés par le candidat sont contractuels.</t>
  </si>
  <si>
    <t>PROPOSTIONS TECHNIQUES
(description: marque, modèle, puissance, connectique, référence catalogue (si existant)…)</t>
  </si>
  <si>
    <t>Scène de 10x4m avec marche accès scène / Moquette noire scène + Jupe de scène</t>
  </si>
  <si>
    <t>Système son enceinte + processeur type Dolby 5.1</t>
  </si>
  <si>
    <t>CABINES DE TRADUCTION SIMULTANEE</t>
  </si>
  <si>
    <t>300m2 de moquette expo filmée M2</t>
  </si>
  <si>
    <t>Parasol chauffant électrique</t>
  </si>
  <si>
    <t>Pro tente type barnum-couleur sobre</t>
  </si>
  <si>
    <t>Comptoir de bar avec rangements (bois ou couleur sobre)</t>
  </si>
  <si>
    <t>Table basse design couleur unie</t>
  </si>
  <si>
    <t>Cendrier sur pied</t>
  </si>
  <si>
    <t xml:space="preserve">Refrigérateur vertical 80 L </t>
  </si>
  <si>
    <t>Lampe intérieure sur pied design et sobre</t>
  </si>
  <si>
    <t>Plante décorative intérieur/extérieur</t>
  </si>
  <si>
    <t>Arbre décoratif intérieur/extérieur</t>
  </si>
  <si>
    <t>Talkies/walkies</t>
  </si>
  <si>
    <t>Chaise sobre design</t>
  </si>
  <si>
    <t>Cloisons 1700x2600 (structure bois tissu imprimé - type photocall)</t>
  </si>
  <si>
    <t>Cloisons 5200x2600 (structure bois tissu imprimé - type photocall)</t>
  </si>
  <si>
    <t>Grande machine à café à percolateur</t>
  </si>
  <si>
    <t>1 processeur son pour diffusion sur matériel existant</t>
  </si>
  <si>
    <t>1 serveur type Dorémi pour ingest et diffusion des DCP</t>
  </si>
  <si>
    <t>projecteur 2K puissance lampe 3000 watts 
avec changement de channel en moins de 5sec - avec obligation d'entrée en DVI+SDI sur le projecteur et non l'IMB ou IMS - lampe xénon , pas de projecteur laser</t>
  </si>
  <si>
    <t>projecteur 2K puissance lampe 3000 watts
 avec changement de channel en moins de 5sec - avec obligation d'entrée en DVI+SDI sur le projecteur et non l'IMB ou IMS - lampe xénon , pas de projecteur laser</t>
  </si>
  <si>
    <t>projecteur 4K puissance lampe 6 000 watts  avec possibilité d'ajouter une optique anamorgphique - changement de channel en moins de 5sec avec obligation d'entrée en DVI+SDI sur le projecteur et non l'IMB ou IMS - lampe xénon , pas de projecteur laser</t>
  </si>
  <si>
    <r>
      <t xml:space="preserve">projecteur 2K puissance lampe </t>
    </r>
    <r>
      <rPr>
        <sz val="11"/>
        <rFont val="Calibri"/>
        <family val="2"/>
      </rPr>
      <t>4500 watts avec</t>
    </r>
    <r>
      <rPr>
        <sz val="11"/>
        <rFont val="Calibri"/>
        <family val="2"/>
      </rPr>
      <t xml:space="preserve"> changement de channel en moins de 5sec avec obligation d'entrée en DVI+SDI sur le projecteur et non l'IMB ou IMS - lampe xénon , pas de projecteur laser</t>
    </r>
  </si>
  <si>
    <t>projecteur 2K puissance lampe 4500 watts avec changement de channel en moins de 5sec avec obligation d'entrée en DVI+SDI sur le projecteur et non l'IMB ou IMS - lampe xénon , pas de projecteur laser</t>
  </si>
  <si>
    <t>Pipe and Drape - Wentex - jusqu'à 4m de haut</t>
  </si>
  <si>
    <t xml:space="preserve">Talkies/walkies </t>
  </si>
  <si>
    <t>Buffet de 4 mètres - type table traiteur</t>
  </si>
  <si>
    <t>Buffet de 2 mètres- type table traiteur</t>
  </si>
  <si>
    <t>Buffet de 2 mètres - type table traiteur</t>
  </si>
  <si>
    <t>Paravents ou pendrillons pour couvrir 4 mètres de longueur et de hauteur (type wentex)</t>
  </si>
  <si>
    <t>Fauteuil design club rouge pour invités sur scène</t>
  </si>
  <si>
    <t>Scène de 6x2 m avec marche accès scène / Moquette noire scène + Jupe de scène</t>
  </si>
  <si>
    <t>Scène de 6x2m avec marche accès scène / Moquette noire scène + Jupe de scène</t>
  </si>
  <si>
    <t>Enceinte puissance 750W RMS</t>
  </si>
  <si>
    <t>Caisson de basse actif 600W RMS</t>
  </si>
  <si>
    <t xml:space="preserve">Vidéoprojecteur 14 000 lumens (1920x1200)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</si>
</sst>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 numFmtId="165" formatCode="&quot;Vrai&quot;;&quot;Vrai&quot;;&quot;Faux&quot;"/>
    <numFmt numFmtId="166" formatCode="&quot;Actif&quot;;&quot;Actif&quot;;&quot;Inactif&quot;"/>
    <numFmt numFmtId="167" formatCode="[$€-2]\ #,##0.00_);[Red]\([$€-2]\ #,##0.00\)"/>
    <numFmt numFmtId="168" formatCode="[$-40C]dddd\ d\ mmmm\ yyyy"/>
    <numFmt numFmtId="169" formatCode="[$-40C]d\-mmm;@"/>
  </numFmts>
  <fonts count="58">
    <font>
      <sz val="11"/>
      <color theme="1"/>
      <name val="Calibri"/>
      <family val="2"/>
    </font>
    <font>
      <sz val="11"/>
      <color indexed="8"/>
      <name val="Calibri"/>
      <family val="2"/>
    </font>
    <font>
      <sz val="8"/>
      <name val="Calibri"/>
      <family val="2"/>
    </font>
    <font>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color indexed="10"/>
      <name val="Calibri"/>
      <family val="2"/>
    </font>
    <font>
      <b/>
      <sz val="16"/>
      <color indexed="8"/>
      <name val="Calibri"/>
      <family val="2"/>
    </font>
    <font>
      <sz val="14"/>
      <color indexed="8"/>
      <name val="Calibri"/>
      <family val="2"/>
    </font>
    <font>
      <b/>
      <sz val="14"/>
      <color indexed="10"/>
      <name val="Calibri"/>
      <family val="2"/>
    </font>
    <font>
      <b/>
      <sz val="22"/>
      <color indexed="8"/>
      <name val="Calibri"/>
      <family val="2"/>
    </font>
    <font>
      <sz val="16"/>
      <color indexed="8"/>
      <name val="Calibri"/>
      <family val="2"/>
    </font>
    <font>
      <b/>
      <sz val="14"/>
      <color indexed="8"/>
      <name val="Calibri"/>
      <family val="2"/>
    </font>
    <font>
      <b/>
      <sz val="11"/>
      <name val="Calibri"/>
      <family val="2"/>
    </font>
    <font>
      <sz val="14"/>
      <color indexed="10"/>
      <name val="Calibri"/>
      <family val="2"/>
    </font>
    <font>
      <b/>
      <sz val="14"/>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Calibri"/>
      <family val="2"/>
    </font>
    <font>
      <b/>
      <sz val="16"/>
      <color theme="1"/>
      <name val="Calibri"/>
      <family val="2"/>
    </font>
    <font>
      <sz val="14"/>
      <color theme="1"/>
      <name val="Calibri"/>
      <family val="2"/>
    </font>
    <font>
      <b/>
      <sz val="14"/>
      <color rgb="FFFF0000"/>
      <name val="Calibri"/>
      <family val="2"/>
    </font>
    <font>
      <b/>
      <sz val="22"/>
      <color theme="1"/>
      <name val="Calibri"/>
      <family val="2"/>
    </font>
    <font>
      <sz val="16"/>
      <color theme="1"/>
      <name val="Calibri"/>
      <family val="2"/>
    </font>
    <font>
      <b/>
      <sz val="14"/>
      <color theme="1"/>
      <name val="Calibri"/>
      <family val="2"/>
    </font>
    <font>
      <sz val="14"/>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CE4D6"/>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28">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0" fillId="7" borderId="10" xfId="0" applyFill="1" applyBorder="1" applyAlignment="1">
      <alignment horizontal="center" vertical="center"/>
    </xf>
    <xf numFmtId="0" fontId="0" fillId="3" borderId="10" xfId="0" applyFill="1" applyBorder="1" applyAlignment="1">
      <alignment horizontal="center" vertical="center"/>
    </xf>
    <xf numFmtId="0" fontId="0" fillId="33" borderId="10" xfId="0" applyFill="1" applyBorder="1" applyAlignment="1">
      <alignment horizontal="center" vertical="center" wrapText="1"/>
    </xf>
    <xf numFmtId="0" fontId="0" fillId="3" borderId="10" xfId="0" applyFill="1" applyBorder="1" applyAlignment="1">
      <alignment horizontal="left" vertical="center" wrapText="1"/>
    </xf>
    <xf numFmtId="0" fontId="0" fillId="7" borderId="10" xfId="0" applyFill="1" applyBorder="1" applyAlignment="1">
      <alignment horizontal="left" vertical="center" wrapText="1"/>
    </xf>
    <xf numFmtId="0" fontId="0" fillId="7" borderId="11" xfId="0" applyFill="1" applyBorder="1" applyAlignment="1">
      <alignment horizontal="left" vertical="center" wrapText="1"/>
    </xf>
    <xf numFmtId="0" fontId="0" fillId="3" borderId="11" xfId="0" applyFill="1" applyBorder="1" applyAlignment="1">
      <alignment horizontal="left" vertical="center" wrapText="1"/>
    </xf>
    <xf numFmtId="0" fontId="0" fillId="7" borderId="11" xfId="0" applyFill="1" applyBorder="1" applyAlignment="1">
      <alignment horizontal="center" vertical="center"/>
    </xf>
    <xf numFmtId="0" fontId="0" fillId="3" borderId="11" xfId="0" applyFill="1" applyBorder="1" applyAlignment="1">
      <alignment horizontal="center" vertical="center"/>
    </xf>
    <xf numFmtId="0" fontId="0" fillId="33" borderId="12" xfId="0" applyFill="1" applyBorder="1" applyAlignment="1">
      <alignment horizontal="center" vertical="center" wrapText="1"/>
    </xf>
    <xf numFmtId="0" fontId="48" fillId="0" borderId="0" xfId="0" applyFont="1" applyAlignment="1">
      <alignment vertical="center"/>
    </xf>
    <xf numFmtId="0" fontId="48" fillId="0" borderId="0" xfId="0" applyFont="1" applyAlignment="1">
      <alignment horizontal="center" vertical="center"/>
    </xf>
    <xf numFmtId="0" fontId="48" fillId="34" borderId="10" xfId="0" applyFont="1" applyFill="1" applyBorder="1" applyAlignment="1">
      <alignment horizontal="center" vertical="center"/>
    </xf>
    <xf numFmtId="0" fontId="48" fillId="9" borderId="10" xfId="0" applyFont="1" applyFill="1" applyBorder="1" applyAlignment="1">
      <alignment vertical="center"/>
    </xf>
    <xf numFmtId="0" fontId="48" fillId="7" borderId="10" xfId="0" applyFont="1" applyFill="1" applyBorder="1" applyAlignment="1">
      <alignment horizontal="center" vertical="center" wrapText="1"/>
    </xf>
    <xf numFmtId="0" fontId="48" fillId="3" borderId="10" xfId="0" applyFont="1" applyFill="1" applyBorder="1" applyAlignment="1">
      <alignment horizontal="left" vertical="center" wrapText="1"/>
    </xf>
    <xf numFmtId="0" fontId="48" fillId="7" borderId="10" xfId="0" applyFont="1" applyFill="1" applyBorder="1" applyAlignment="1">
      <alignment horizontal="center" vertical="center"/>
    </xf>
    <xf numFmtId="0" fontId="48" fillId="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1" fillId="17" borderId="10" xfId="0" applyFont="1" applyFill="1" applyBorder="1" applyAlignment="1">
      <alignment horizontal="center" vertical="center"/>
    </xf>
    <xf numFmtId="0" fontId="52"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center" vertical="center"/>
    </xf>
    <xf numFmtId="0" fontId="53" fillId="0" borderId="13" xfId="0" applyFont="1" applyBorder="1" applyAlignment="1">
      <alignment horizontal="center" vertical="center"/>
    </xf>
    <xf numFmtId="9" fontId="0" fillId="3" borderId="0" xfId="0" applyNumberFormat="1" applyFill="1" applyAlignment="1">
      <alignment horizontal="center" vertical="center"/>
    </xf>
    <xf numFmtId="9" fontId="0" fillId="3" borderId="10" xfId="0" applyNumberFormat="1" applyFill="1" applyBorder="1" applyAlignment="1">
      <alignment horizontal="center" vertical="center"/>
    </xf>
    <xf numFmtId="9" fontId="0" fillId="3" borderId="11" xfId="0" applyNumberFormat="1" applyFill="1" applyBorder="1" applyAlignment="1">
      <alignment horizontal="center" vertical="center"/>
    </xf>
    <xf numFmtId="0" fontId="48" fillId="3" borderId="10" xfId="0" applyFont="1" applyFill="1" applyBorder="1" applyAlignment="1">
      <alignment horizontal="center" vertical="center" wrapText="1"/>
    </xf>
    <xf numFmtId="0" fontId="54" fillId="17" borderId="10" xfId="0" applyFont="1" applyFill="1" applyBorder="1" applyAlignment="1">
      <alignment horizontal="center" vertical="center"/>
    </xf>
    <xf numFmtId="0" fontId="55" fillId="3" borderId="10" xfId="0" applyFont="1" applyFill="1" applyBorder="1" applyAlignment="1">
      <alignment horizontal="center" vertical="center"/>
    </xf>
    <xf numFmtId="0" fontId="55" fillId="3" borderId="10" xfId="0" applyFont="1" applyFill="1" applyBorder="1" applyAlignment="1">
      <alignment vertical="center"/>
    </xf>
    <xf numFmtId="0" fontId="0" fillId="3" borderId="14" xfId="0" applyFill="1" applyBorder="1" applyAlignment="1">
      <alignment horizontal="left" vertical="center" wrapText="1"/>
    </xf>
    <xf numFmtId="0" fontId="0" fillId="7" borderId="14" xfId="0" applyFill="1" applyBorder="1" applyAlignment="1">
      <alignment horizontal="left" vertical="center" wrapText="1"/>
    </xf>
    <xf numFmtId="0" fontId="0" fillId="7" borderId="14" xfId="0" applyFill="1" applyBorder="1" applyAlignment="1">
      <alignment horizontal="center" vertical="center"/>
    </xf>
    <xf numFmtId="0" fontId="0" fillId="3" borderId="14" xfId="0" applyFill="1" applyBorder="1" applyAlignment="1">
      <alignment horizontal="center" vertical="center"/>
    </xf>
    <xf numFmtId="9" fontId="0" fillId="3" borderId="14" xfId="0" applyNumberFormat="1" applyFill="1" applyBorder="1" applyAlignment="1">
      <alignment horizontal="center" vertical="center"/>
    </xf>
    <xf numFmtId="0" fontId="0" fillId="33" borderId="10" xfId="0" applyFill="1" applyBorder="1" applyAlignment="1">
      <alignment horizontal="center" vertical="center" wrapText="1"/>
    </xf>
    <xf numFmtId="0" fontId="48" fillId="34" borderId="10" xfId="0" applyFont="1" applyFill="1" applyBorder="1" applyAlignment="1">
      <alignment horizontal="center" vertical="center"/>
    </xf>
    <xf numFmtId="0" fontId="0" fillId="33" borderId="10" xfId="0" applyFill="1" applyBorder="1" applyAlignment="1">
      <alignment horizontal="center" vertical="center" wrapText="1"/>
    </xf>
    <xf numFmtId="0" fontId="3" fillId="7" borderId="10"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0" fillId="7" borderId="10" xfId="0" applyFill="1" applyBorder="1" applyAlignment="1">
      <alignment/>
    </xf>
    <xf numFmtId="0" fontId="3" fillId="7" borderId="11" xfId="0" applyFont="1" applyFill="1" applyBorder="1" applyAlignment="1">
      <alignment horizontal="left" vertical="center" wrapText="1"/>
    </xf>
    <xf numFmtId="0" fontId="0" fillId="35" borderId="10" xfId="0" applyFill="1" applyBorder="1" applyAlignment="1">
      <alignment horizontal="left" vertical="center" wrapText="1"/>
    </xf>
    <xf numFmtId="0" fontId="53" fillId="0" borderId="0" xfId="0" applyFont="1" applyBorder="1" applyAlignment="1">
      <alignment horizontal="center" vertical="center"/>
    </xf>
    <xf numFmtId="0" fontId="56" fillId="0" borderId="0" xfId="0" applyFont="1" applyBorder="1" applyAlignment="1">
      <alignment horizontal="left" vertical="top"/>
    </xf>
    <xf numFmtId="0" fontId="0" fillId="33" borderId="10" xfId="0" applyFill="1" applyBorder="1" applyAlignment="1">
      <alignment horizontal="center" vertical="center" wrapText="1"/>
    </xf>
    <xf numFmtId="169" fontId="48" fillId="34" borderId="15" xfId="0" applyNumberFormat="1" applyFont="1" applyFill="1" applyBorder="1" applyAlignment="1">
      <alignment vertical="center"/>
    </xf>
    <xf numFmtId="0" fontId="48" fillId="34" borderId="15" xfId="0" applyFont="1" applyFill="1" applyBorder="1" applyAlignment="1">
      <alignment vertical="center"/>
    </xf>
    <xf numFmtId="0" fontId="0" fillId="33" borderId="12" xfId="0" applyFill="1" applyBorder="1" applyAlignment="1">
      <alignment horizontal="center" vertical="center" wrapText="1"/>
    </xf>
    <xf numFmtId="0" fontId="0" fillId="33" borderId="10" xfId="0" applyFill="1" applyBorder="1" applyAlignment="1">
      <alignment horizontal="center" vertical="center" wrapText="1"/>
    </xf>
    <xf numFmtId="0" fontId="48" fillId="9" borderId="10" xfId="0" applyFont="1" applyFill="1" applyBorder="1" applyAlignment="1">
      <alignment horizontal="center" vertical="center"/>
    </xf>
    <xf numFmtId="0" fontId="48" fillId="0" borderId="0" xfId="0" applyFont="1" applyAlignment="1">
      <alignment horizontal="center" vertical="center" wrapText="1"/>
    </xf>
    <xf numFmtId="0" fontId="0" fillId="7" borderId="10" xfId="0" applyFont="1" applyFill="1" applyBorder="1" applyAlignment="1">
      <alignment horizontal="left" vertical="center" wrapText="1"/>
    </xf>
    <xf numFmtId="0" fontId="0" fillId="7" borderId="10" xfId="0" applyFont="1" applyFill="1" applyBorder="1" applyAlignment="1">
      <alignment horizontal="center" vertical="center"/>
    </xf>
    <xf numFmtId="169" fontId="48" fillId="34" borderId="12" xfId="0" applyNumberFormat="1" applyFont="1" applyFill="1" applyBorder="1" applyAlignment="1">
      <alignment horizontal="center" vertical="center"/>
    </xf>
    <xf numFmtId="0" fontId="48" fillId="34" borderId="12" xfId="0" applyFont="1" applyFill="1" applyBorder="1" applyAlignment="1">
      <alignment horizontal="center" vertical="center"/>
    </xf>
    <xf numFmtId="0" fontId="0" fillId="33" borderId="16" xfId="0" applyFill="1" applyBorder="1" applyAlignment="1">
      <alignment horizontal="center" vertical="center" wrapText="1"/>
    </xf>
    <xf numFmtId="0" fontId="0" fillId="33" borderId="11" xfId="0" applyFill="1" applyBorder="1" applyAlignment="1">
      <alignment horizontal="center" vertical="center" wrapText="1"/>
    </xf>
    <xf numFmtId="9" fontId="48" fillId="3" borderId="10" xfId="0" applyNumberFormat="1" applyFont="1" applyFill="1" applyBorder="1" applyAlignment="1">
      <alignment horizontal="center" vertical="center"/>
    </xf>
    <xf numFmtId="0" fontId="53" fillId="0" borderId="17" xfId="0" applyFont="1" applyBorder="1" applyAlignment="1">
      <alignment horizontal="center" vertical="center"/>
    </xf>
    <xf numFmtId="0" fontId="48" fillId="3" borderId="14" xfId="0" applyFont="1" applyFill="1" applyBorder="1" applyAlignment="1">
      <alignment horizontal="center" vertical="center"/>
    </xf>
    <xf numFmtId="9" fontId="48" fillId="3" borderId="14" xfId="0" applyNumberFormat="1" applyFont="1" applyFill="1" applyBorder="1" applyAlignment="1">
      <alignment horizontal="center" vertical="center"/>
    </xf>
    <xf numFmtId="0" fontId="0" fillId="33" borderId="12" xfId="0" applyFill="1" applyBorder="1" applyAlignment="1">
      <alignment horizontal="center" vertical="center" wrapText="1"/>
    </xf>
    <xf numFmtId="0" fontId="0" fillId="33" borderId="10" xfId="0" applyFill="1" applyBorder="1" applyAlignment="1">
      <alignment horizontal="center" vertical="center" wrapText="1"/>
    </xf>
    <xf numFmtId="0" fontId="0" fillId="3" borderId="10" xfId="0" applyFill="1" applyBorder="1" applyAlignment="1">
      <alignment horizontal="center" vertical="center" wrapText="1"/>
    </xf>
    <xf numFmtId="0" fontId="3" fillId="0" borderId="0" xfId="0" applyFont="1" applyAlignment="1">
      <alignment horizontal="center" vertical="center"/>
    </xf>
    <xf numFmtId="0" fontId="3" fillId="3" borderId="10" xfId="0" applyFont="1" applyFill="1" applyBorder="1" applyAlignment="1">
      <alignment horizontal="left" vertical="center" wrapText="1"/>
    </xf>
    <xf numFmtId="0" fontId="3" fillId="7" borderId="10" xfId="0" applyFont="1" applyFill="1" applyBorder="1" applyAlignment="1">
      <alignment horizontal="center" vertical="center"/>
    </xf>
    <xf numFmtId="0" fontId="3" fillId="3" borderId="10" xfId="0" applyFont="1" applyFill="1" applyBorder="1" applyAlignment="1">
      <alignment horizontal="center" vertical="center"/>
    </xf>
    <xf numFmtId="9" fontId="3" fillId="3" borderId="10" xfId="0" applyNumberFormat="1" applyFont="1" applyFill="1" applyBorder="1" applyAlignment="1">
      <alignment horizontal="center" vertical="center"/>
    </xf>
    <xf numFmtId="0" fontId="3" fillId="3" borderId="14" xfId="0" applyFont="1" applyFill="1" applyBorder="1" applyAlignment="1">
      <alignment horizontal="left" vertical="center" wrapText="1"/>
    </xf>
    <xf numFmtId="0" fontId="3" fillId="7" borderId="14" xfId="0" applyFont="1" applyFill="1" applyBorder="1" applyAlignment="1">
      <alignment horizontal="center" vertical="center"/>
    </xf>
    <xf numFmtId="0" fontId="0" fillId="33" borderId="12"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0" xfId="0" applyFill="1" applyBorder="1" applyAlignment="1">
      <alignment horizontal="center" vertical="center" wrapText="1"/>
    </xf>
    <xf numFmtId="0" fontId="3" fillId="33" borderId="12"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29" fillId="3" borderId="10" xfId="0" applyFont="1" applyFill="1" applyBorder="1" applyAlignment="1">
      <alignment horizontal="left" vertical="center" wrapText="1"/>
    </xf>
    <xf numFmtId="0" fontId="29" fillId="3" borderId="10" xfId="0" applyFont="1" applyFill="1" applyBorder="1" applyAlignment="1">
      <alignment horizontal="center" vertical="center"/>
    </xf>
    <xf numFmtId="9" fontId="29" fillId="3" borderId="10" xfId="0" applyNumberFormat="1" applyFont="1" applyFill="1" applyBorder="1" applyAlignment="1">
      <alignment horizontal="center" vertical="center"/>
    </xf>
    <xf numFmtId="0" fontId="29" fillId="0" borderId="0" xfId="0" applyFont="1" applyAlignment="1">
      <alignment horizontal="center" vertical="center"/>
    </xf>
    <xf numFmtId="0" fontId="33" fillId="33" borderId="10" xfId="0" applyFont="1" applyFill="1" applyBorder="1" applyAlignment="1">
      <alignment horizontal="center" vertical="center" wrapText="1"/>
    </xf>
    <xf numFmtId="0" fontId="57" fillId="0" borderId="13" xfId="0" applyFont="1" applyBorder="1" applyAlignment="1">
      <alignment horizontal="center" vertical="center"/>
    </xf>
    <xf numFmtId="0" fontId="56" fillId="0" borderId="18" xfId="0" applyFont="1" applyBorder="1" applyAlignment="1">
      <alignment horizontal="left" vertical="top"/>
    </xf>
    <xf numFmtId="0" fontId="56" fillId="0" borderId="19" xfId="0" applyFont="1" applyBorder="1" applyAlignment="1">
      <alignment horizontal="left" vertical="top"/>
    </xf>
    <xf numFmtId="0" fontId="56" fillId="0" borderId="20" xfId="0" applyFont="1" applyBorder="1" applyAlignment="1">
      <alignment horizontal="left" vertical="top"/>
    </xf>
    <xf numFmtId="0" fontId="56" fillId="0" borderId="21" xfId="0" applyFont="1" applyBorder="1" applyAlignment="1">
      <alignment horizontal="left" vertical="top"/>
    </xf>
    <xf numFmtId="0" fontId="56" fillId="0" borderId="22" xfId="0" applyFont="1" applyBorder="1" applyAlignment="1">
      <alignment horizontal="left" vertical="top"/>
    </xf>
    <xf numFmtId="0" fontId="56" fillId="0" borderId="23" xfId="0" applyFont="1" applyBorder="1" applyAlignment="1">
      <alignment horizontal="left" vertical="top"/>
    </xf>
    <xf numFmtId="0" fontId="48" fillId="36" borderId="12" xfId="0" applyFont="1" applyFill="1" applyBorder="1" applyAlignment="1">
      <alignment horizontal="center" vertical="center"/>
    </xf>
    <xf numFmtId="0" fontId="48" fillId="36" borderId="15" xfId="0" applyFont="1" applyFill="1" applyBorder="1" applyAlignment="1">
      <alignment horizontal="center" vertical="center"/>
    </xf>
    <xf numFmtId="0" fontId="48" fillId="9" borderId="12" xfId="0" applyFont="1" applyFill="1" applyBorder="1" applyAlignment="1">
      <alignment horizontal="center" vertical="center"/>
    </xf>
    <xf numFmtId="0" fontId="48" fillId="9" borderId="24" xfId="0" applyFont="1" applyFill="1" applyBorder="1" applyAlignment="1">
      <alignment horizontal="center" vertical="center"/>
    </xf>
    <xf numFmtId="0" fontId="48" fillId="9" borderId="15" xfId="0" applyFont="1" applyFill="1" applyBorder="1" applyAlignment="1">
      <alignment horizontal="center" vertical="center"/>
    </xf>
    <xf numFmtId="0" fontId="0" fillId="33" borderId="12" xfId="0" applyFill="1" applyBorder="1" applyAlignment="1">
      <alignment horizontal="center" vertical="center" wrapText="1"/>
    </xf>
    <xf numFmtId="0" fontId="0" fillId="33" borderId="15" xfId="0" applyFill="1" applyBorder="1" applyAlignment="1">
      <alignment horizontal="center" vertical="center" wrapText="1"/>
    </xf>
    <xf numFmtId="169" fontId="48" fillId="34" borderId="12" xfId="0" applyNumberFormat="1" applyFont="1" applyFill="1" applyBorder="1" applyAlignment="1">
      <alignment horizontal="center" vertical="center"/>
    </xf>
    <xf numFmtId="169" fontId="48" fillId="34" borderId="15" xfId="0" applyNumberFormat="1" applyFont="1" applyFill="1" applyBorder="1" applyAlignment="1">
      <alignment horizontal="center" vertical="center"/>
    </xf>
    <xf numFmtId="0" fontId="48" fillId="34" borderId="12" xfId="0" applyFont="1" applyFill="1" applyBorder="1" applyAlignment="1">
      <alignment horizontal="center" vertical="center"/>
    </xf>
    <xf numFmtId="0" fontId="48" fillId="34" borderId="15" xfId="0" applyFont="1" applyFill="1" applyBorder="1" applyAlignment="1">
      <alignment horizontal="center" vertical="center"/>
    </xf>
    <xf numFmtId="0" fontId="51" fillId="37" borderId="25" xfId="0" applyFont="1" applyFill="1" applyBorder="1" applyAlignment="1">
      <alignment horizontal="left" vertical="top" wrapText="1"/>
    </xf>
    <xf numFmtId="0" fontId="51" fillId="37" borderId="26" xfId="0" applyFont="1" applyFill="1" applyBorder="1" applyAlignment="1">
      <alignment horizontal="left" vertical="top" wrapText="1"/>
    </xf>
    <xf numFmtId="0" fontId="51" fillId="37" borderId="27" xfId="0" applyFont="1" applyFill="1" applyBorder="1" applyAlignment="1">
      <alignment horizontal="left" vertical="top" wrapText="1"/>
    </xf>
    <xf numFmtId="0" fontId="31" fillId="38" borderId="18" xfId="0" applyFont="1" applyFill="1" applyBorder="1" applyAlignment="1">
      <alignment horizontal="left" vertical="center" wrapText="1"/>
    </xf>
    <xf numFmtId="0" fontId="31" fillId="38" borderId="19" xfId="0" applyFont="1" applyFill="1" applyBorder="1" applyAlignment="1">
      <alignment horizontal="left" vertical="center" wrapText="1"/>
    </xf>
    <xf numFmtId="0" fontId="31" fillId="38" borderId="20" xfId="0" applyFont="1" applyFill="1" applyBorder="1" applyAlignment="1">
      <alignment horizontal="left" vertical="center" wrapText="1"/>
    </xf>
    <xf numFmtId="0" fontId="31" fillId="38" borderId="21" xfId="0" applyFont="1" applyFill="1" applyBorder="1" applyAlignment="1">
      <alignment horizontal="left" vertical="center" wrapText="1"/>
    </xf>
    <xf numFmtId="0" fontId="31" fillId="38" borderId="22" xfId="0" applyFont="1" applyFill="1" applyBorder="1" applyAlignment="1">
      <alignment horizontal="left" vertical="center" wrapText="1"/>
    </xf>
    <xf numFmtId="0" fontId="31" fillId="38" borderId="23" xfId="0" applyFont="1" applyFill="1" applyBorder="1" applyAlignment="1">
      <alignment horizontal="left" vertical="center" wrapText="1"/>
    </xf>
    <xf numFmtId="0" fontId="0" fillId="33" borderId="10" xfId="0" applyFill="1" applyBorder="1" applyAlignment="1">
      <alignment horizontal="center" vertical="center" wrapText="1"/>
    </xf>
    <xf numFmtId="0" fontId="56" fillId="0" borderId="28" xfId="0" applyFont="1" applyBorder="1" applyAlignment="1">
      <alignment horizontal="left" vertical="top"/>
    </xf>
    <xf numFmtId="0" fontId="56" fillId="0" borderId="29" xfId="0" applyFont="1" applyBorder="1" applyAlignment="1">
      <alignment horizontal="left" vertical="top"/>
    </xf>
    <xf numFmtId="0" fontId="56" fillId="0" borderId="30" xfId="0" applyFont="1" applyBorder="1" applyAlignment="1">
      <alignment horizontal="left" vertical="top"/>
    </xf>
    <xf numFmtId="0" fontId="56" fillId="0" borderId="31" xfId="0" applyFont="1" applyBorder="1" applyAlignment="1">
      <alignment horizontal="left" vertical="top"/>
    </xf>
    <xf numFmtId="0" fontId="56" fillId="0" borderId="32" xfId="0" applyFont="1" applyBorder="1" applyAlignment="1">
      <alignment horizontal="left" vertical="top"/>
    </xf>
    <xf numFmtId="0" fontId="56" fillId="0" borderId="33" xfId="0" applyFont="1" applyBorder="1" applyAlignment="1">
      <alignment horizontal="left" vertical="top"/>
    </xf>
    <xf numFmtId="0" fontId="56" fillId="0" borderId="34" xfId="0" applyFont="1" applyBorder="1" applyAlignment="1">
      <alignment horizontal="left" vertical="top"/>
    </xf>
    <xf numFmtId="0" fontId="56" fillId="0" borderId="35" xfId="0" applyFont="1" applyBorder="1" applyAlignment="1">
      <alignment horizontal="lef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N97"/>
  <sheetViews>
    <sheetView tabSelected="1" zoomScale="80" zoomScaleNormal="80" zoomScalePageLayoutView="0" workbookViewId="0" topLeftCell="A1">
      <selection activeCell="D23" sqref="D23"/>
    </sheetView>
  </sheetViews>
  <sheetFormatPr defaultColWidth="11.57421875" defaultRowHeight="15"/>
  <cols>
    <col min="1" max="1" width="22.8515625" style="2" customWidth="1"/>
    <col min="2" max="2" width="72.7109375" style="1" customWidth="1"/>
    <col min="3" max="3" width="48.28125" style="1" customWidth="1"/>
    <col min="4" max="4" width="18.28125" style="4" bestFit="1" customWidth="1"/>
    <col min="5" max="5" width="24.8515625" style="2" customWidth="1"/>
    <col min="6" max="6" width="20.28125" style="1" bestFit="1" customWidth="1"/>
    <col min="7" max="7" width="39.8515625" style="1" bestFit="1" customWidth="1"/>
    <col min="8" max="9" width="18.00390625" style="1" customWidth="1"/>
    <col min="10" max="10" width="22.57421875" style="1" customWidth="1"/>
    <col min="11" max="11" width="18.00390625" style="1" customWidth="1"/>
    <col min="12" max="12" width="19.57421875" style="1" bestFit="1" customWidth="1"/>
    <col min="13" max="13" width="14.8515625" style="1" customWidth="1"/>
    <col min="14" max="14" width="23.00390625" style="1" customWidth="1"/>
    <col min="15" max="16384" width="11.57421875" style="1" customWidth="1"/>
  </cols>
  <sheetData>
    <row r="1" ht="15.75" thickBot="1"/>
    <row r="2" spans="1:14" s="15" customFormat="1" ht="107.25" customHeight="1" thickBot="1">
      <c r="A2" s="110" t="s">
        <v>87</v>
      </c>
      <c r="B2" s="111"/>
      <c r="C2" s="111"/>
      <c r="D2" s="111"/>
      <c r="E2" s="111"/>
      <c r="F2" s="111"/>
      <c r="G2" s="111"/>
      <c r="H2" s="111"/>
      <c r="I2" s="111"/>
      <c r="J2" s="111"/>
      <c r="K2" s="111"/>
      <c r="L2" s="111"/>
      <c r="M2" s="111"/>
      <c r="N2" s="112"/>
    </row>
    <row r="4" spans="1:7" ht="46.5" customHeight="1">
      <c r="A4" s="36" t="s">
        <v>41</v>
      </c>
      <c r="B4" s="36" t="s">
        <v>42</v>
      </c>
      <c r="D4" s="9" t="s">
        <v>43</v>
      </c>
      <c r="E4" s="8" t="s">
        <v>75</v>
      </c>
      <c r="F4" s="104" t="s">
        <v>44</v>
      </c>
      <c r="G4" s="105"/>
    </row>
    <row r="5" spans="1:2" ht="25.5" customHeight="1">
      <c r="A5" s="37" t="s">
        <v>8</v>
      </c>
      <c r="B5" s="38"/>
    </row>
    <row r="6" spans="1:2" ht="27" customHeight="1">
      <c r="A6" s="37" t="s">
        <v>45</v>
      </c>
      <c r="B6" s="38"/>
    </row>
    <row r="7" spans="4:5" ht="15">
      <c r="D7" s="2"/>
      <c r="E7" s="1"/>
    </row>
    <row r="8" spans="1:4" s="15" customFormat="1" ht="43.5" customHeight="1">
      <c r="A8" s="16"/>
      <c r="B8" s="27" t="s">
        <v>13</v>
      </c>
      <c r="D8" s="16"/>
    </row>
    <row r="9" spans="1:13" s="15" customFormat="1" ht="22.5" customHeight="1">
      <c r="A9" s="16"/>
      <c r="B9" s="17" t="s">
        <v>7</v>
      </c>
      <c r="C9" s="59" t="s">
        <v>8</v>
      </c>
      <c r="D9" s="106" t="s">
        <v>7</v>
      </c>
      <c r="E9" s="107"/>
      <c r="F9" s="101" t="s">
        <v>8</v>
      </c>
      <c r="G9" s="102"/>
      <c r="H9" s="103"/>
      <c r="I9" s="99" t="s">
        <v>11</v>
      </c>
      <c r="J9" s="100"/>
      <c r="K9" s="59" t="s">
        <v>8</v>
      </c>
      <c r="L9" s="99" t="s">
        <v>11</v>
      </c>
      <c r="M9" s="100"/>
    </row>
    <row r="10" spans="2:13" s="60" customFormat="1" ht="45">
      <c r="B10" s="19" t="s">
        <v>23</v>
      </c>
      <c r="C10" s="35" t="s">
        <v>89</v>
      </c>
      <c r="D10" s="19" t="s">
        <v>16</v>
      </c>
      <c r="E10" s="19" t="s">
        <v>0</v>
      </c>
      <c r="F10" s="35" t="s">
        <v>2</v>
      </c>
      <c r="G10" s="35" t="s">
        <v>1</v>
      </c>
      <c r="H10" s="35" t="s">
        <v>3</v>
      </c>
      <c r="I10" s="23" t="s">
        <v>4</v>
      </c>
      <c r="J10" s="24" t="s">
        <v>5</v>
      </c>
      <c r="K10" s="35" t="s">
        <v>14</v>
      </c>
      <c r="L10" s="23" t="s">
        <v>15</v>
      </c>
      <c r="M10" s="23" t="s">
        <v>6</v>
      </c>
    </row>
    <row r="11" spans="2:13" s="2" customFormat="1" ht="30">
      <c r="B11" s="9" t="s">
        <v>90</v>
      </c>
      <c r="C11" s="8"/>
      <c r="D11" s="5">
        <v>1</v>
      </c>
      <c r="E11" s="5">
        <v>9</v>
      </c>
      <c r="F11" s="6"/>
      <c r="G11" s="6"/>
      <c r="H11" s="33"/>
      <c r="I11" s="14">
        <f aca="true" t="shared" si="0" ref="I11:I51">D11*F11*G11</f>
        <v>0</v>
      </c>
      <c r="J11" s="25">
        <f aca="true" t="shared" si="1" ref="J11:J51">I11-(I11*H11)</f>
        <v>0</v>
      </c>
      <c r="K11" s="32"/>
      <c r="L11" s="54">
        <f aca="true" t="shared" si="2" ref="L11:L18">M11-J11</f>
        <v>0</v>
      </c>
      <c r="M11" s="25">
        <f>J11+(J11*K11)</f>
        <v>0</v>
      </c>
    </row>
    <row r="12" spans="2:13" s="2" customFormat="1" ht="30">
      <c r="B12" s="9" t="s">
        <v>90</v>
      </c>
      <c r="C12" s="51"/>
      <c r="D12" s="5">
        <v>1</v>
      </c>
      <c r="E12" s="5">
        <v>1</v>
      </c>
      <c r="F12" s="6"/>
      <c r="G12" s="6"/>
      <c r="H12" s="32"/>
      <c r="I12" s="14">
        <f t="shared" si="0"/>
        <v>0</v>
      </c>
      <c r="J12" s="25">
        <f t="shared" si="1"/>
        <v>0</v>
      </c>
      <c r="K12" s="33"/>
      <c r="L12" s="54">
        <f t="shared" si="2"/>
        <v>0</v>
      </c>
      <c r="M12" s="25">
        <f aca="true" t="shared" si="3" ref="M12:M51">J12+(J12*K12)</f>
        <v>0</v>
      </c>
    </row>
    <row r="13" spans="2:13" s="2" customFormat="1" ht="30">
      <c r="B13" s="9" t="s">
        <v>122</v>
      </c>
      <c r="C13" s="51"/>
      <c r="D13" s="5">
        <v>1</v>
      </c>
      <c r="E13" s="5">
        <v>9</v>
      </c>
      <c r="F13" s="6"/>
      <c r="G13" s="6"/>
      <c r="H13" s="33"/>
      <c r="I13" s="81">
        <f>D13*F13*G13</f>
        <v>0</v>
      </c>
      <c r="J13" s="25">
        <f>I13-(I13*H13)</f>
        <v>0</v>
      </c>
      <c r="K13" s="33"/>
      <c r="L13" s="82">
        <f t="shared" si="2"/>
        <v>0</v>
      </c>
      <c r="M13" s="25">
        <f>J13+(J13*K13)</f>
        <v>0</v>
      </c>
    </row>
    <row r="14" spans="2:13" s="2" customFormat="1" ht="30">
      <c r="B14" s="9" t="s">
        <v>123</v>
      </c>
      <c r="C14" s="51"/>
      <c r="D14" s="5">
        <v>1</v>
      </c>
      <c r="E14" s="5">
        <v>1</v>
      </c>
      <c r="F14" s="6"/>
      <c r="G14" s="6"/>
      <c r="H14" s="33"/>
      <c r="I14" s="81">
        <f>D14*F14*G14</f>
        <v>0</v>
      </c>
      <c r="J14" s="25">
        <f>I14-(I14*H14)</f>
        <v>0</v>
      </c>
      <c r="K14" s="33"/>
      <c r="L14" s="82">
        <f t="shared" si="2"/>
        <v>0</v>
      </c>
      <c r="M14" s="25">
        <f>J14+(J14*K14)</f>
        <v>0</v>
      </c>
    </row>
    <row r="15" spans="2:13" s="2" customFormat="1" ht="17.25" customHeight="1">
      <c r="B15" s="9" t="s">
        <v>124</v>
      </c>
      <c r="C15" s="8"/>
      <c r="D15" s="5">
        <v>10</v>
      </c>
      <c r="E15" s="5">
        <v>1</v>
      </c>
      <c r="F15" s="6"/>
      <c r="G15" s="6"/>
      <c r="H15" s="33"/>
      <c r="I15" s="14">
        <f t="shared" si="0"/>
        <v>0</v>
      </c>
      <c r="J15" s="25">
        <f t="shared" si="1"/>
        <v>0</v>
      </c>
      <c r="K15" s="33"/>
      <c r="L15" s="54">
        <f t="shared" si="2"/>
        <v>0</v>
      </c>
      <c r="M15" s="25">
        <f t="shared" si="3"/>
        <v>0</v>
      </c>
    </row>
    <row r="16" spans="2:13" s="2" customFormat="1" ht="17.25" customHeight="1">
      <c r="B16" s="9" t="s">
        <v>124</v>
      </c>
      <c r="C16" s="8"/>
      <c r="D16" s="5">
        <v>10</v>
      </c>
      <c r="E16" s="5">
        <v>9</v>
      </c>
      <c r="F16" s="6"/>
      <c r="G16" s="6"/>
      <c r="H16" s="33"/>
      <c r="I16" s="14">
        <f t="shared" si="0"/>
        <v>0</v>
      </c>
      <c r="J16" s="25">
        <f t="shared" si="1"/>
        <v>0</v>
      </c>
      <c r="K16" s="33"/>
      <c r="L16" s="54">
        <f t="shared" si="2"/>
        <v>0</v>
      </c>
      <c r="M16" s="25">
        <f t="shared" si="3"/>
        <v>0</v>
      </c>
    </row>
    <row r="17" spans="2:13" s="2" customFormat="1" ht="15">
      <c r="B17" s="9" t="s">
        <v>124</v>
      </c>
      <c r="C17" s="51"/>
      <c r="D17" s="5">
        <v>1</v>
      </c>
      <c r="E17" s="5">
        <v>1</v>
      </c>
      <c r="F17" s="6"/>
      <c r="G17" s="6"/>
      <c r="H17" s="33"/>
      <c r="I17" s="83">
        <f>D17*F17*G17</f>
        <v>0</v>
      </c>
      <c r="J17" s="25">
        <f>I17-(I17*H17)</f>
        <v>0</v>
      </c>
      <c r="K17" s="33"/>
      <c r="L17" s="84">
        <f>M17-J17</f>
        <v>0</v>
      </c>
      <c r="M17" s="25">
        <f>J17+(J17*K17)</f>
        <v>0</v>
      </c>
    </row>
    <row r="18" spans="2:13" s="2" customFormat="1" ht="17.25" customHeight="1">
      <c r="B18" s="9" t="s">
        <v>125</v>
      </c>
      <c r="C18" s="8"/>
      <c r="D18" s="5">
        <v>4</v>
      </c>
      <c r="E18" s="5">
        <v>1</v>
      </c>
      <c r="F18" s="6"/>
      <c r="G18" s="6"/>
      <c r="H18" s="33"/>
      <c r="I18" s="14">
        <f t="shared" si="0"/>
        <v>0</v>
      </c>
      <c r="J18" s="25">
        <f t="shared" si="1"/>
        <v>0</v>
      </c>
      <c r="K18" s="33"/>
      <c r="L18" s="54">
        <f t="shared" si="2"/>
        <v>0</v>
      </c>
      <c r="M18" s="25">
        <f t="shared" si="3"/>
        <v>0</v>
      </c>
    </row>
    <row r="19" spans="2:13" s="2" customFormat="1" ht="17.25" customHeight="1">
      <c r="B19" s="9" t="s">
        <v>125</v>
      </c>
      <c r="C19" s="8"/>
      <c r="D19" s="5">
        <v>4</v>
      </c>
      <c r="E19" s="5">
        <v>9</v>
      </c>
      <c r="F19" s="6"/>
      <c r="G19" s="6"/>
      <c r="H19" s="33"/>
      <c r="I19" s="14">
        <f t="shared" si="0"/>
        <v>0</v>
      </c>
      <c r="J19" s="25">
        <f t="shared" si="1"/>
        <v>0</v>
      </c>
      <c r="K19" s="33"/>
      <c r="L19" s="54">
        <f aca="true" t="shared" si="4" ref="L19:L51">M19-J19</f>
        <v>0</v>
      </c>
      <c r="M19" s="25">
        <f t="shared" si="3"/>
        <v>0</v>
      </c>
    </row>
    <row r="20" spans="2:13" s="2" customFormat="1" ht="17.25" customHeight="1">
      <c r="B20" s="9" t="s">
        <v>125</v>
      </c>
      <c r="C20" s="8"/>
      <c r="D20" s="5">
        <v>1</v>
      </c>
      <c r="E20" s="5">
        <v>1</v>
      </c>
      <c r="F20" s="6"/>
      <c r="G20" s="6"/>
      <c r="H20" s="33"/>
      <c r="I20" s="83">
        <f>D20*F20*G20</f>
        <v>0</v>
      </c>
      <c r="J20" s="25">
        <f>I20-(I20*H20)</f>
        <v>0</v>
      </c>
      <c r="K20" s="33"/>
      <c r="L20" s="84">
        <f>M20-J20</f>
        <v>0</v>
      </c>
      <c r="M20" s="25">
        <f>J20+(J20*K20)</f>
        <v>0</v>
      </c>
    </row>
    <row r="21" spans="2:13" s="2" customFormat="1" ht="17.25" customHeight="1">
      <c r="B21" s="9" t="s">
        <v>24</v>
      </c>
      <c r="C21" s="8"/>
      <c r="D21" s="5">
        <v>2</v>
      </c>
      <c r="E21" s="5">
        <v>1</v>
      </c>
      <c r="F21" s="6"/>
      <c r="G21" s="6"/>
      <c r="H21" s="33"/>
      <c r="I21" s="14">
        <f t="shared" si="0"/>
        <v>0</v>
      </c>
      <c r="J21" s="25">
        <f t="shared" si="1"/>
        <v>0</v>
      </c>
      <c r="K21" s="33"/>
      <c r="L21" s="54">
        <f t="shared" si="4"/>
        <v>0</v>
      </c>
      <c r="M21" s="25">
        <f t="shared" si="3"/>
        <v>0</v>
      </c>
    </row>
    <row r="22" spans="2:13" s="2" customFormat="1" ht="17.25" customHeight="1">
      <c r="B22" s="9" t="s">
        <v>24</v>
      </c>
      <c r="C22" s="8"/>
      <c r="D22" s="5">
        <v>2</v>
      </c>
      <c r="E22" s="5">
        <v>9</v>
      </c>
      <c r="F22" s="6"/>
      <c r="G22" s="6"/>
      <c r="H22" s="33"/>
      <c r="I22" s="14">
        <f t="shared" si="0"/>
        <v>0</v>
      </c>
      <c r="J22" s="25">
        <f t="shared" si="1"/>
        <v>0</v>
      </c>
      <c r="K22" s="33"/>
      <c r="L22" s="54">
        <f t="shared" si="4"/>
        <v>0</v>
      </c>
      <c r="M22" s="25">
        <f t="shared" si="3"/>
        <v>0</v>
      </c>
    </row>
    <row r="23" spans="2:13" s="2" customFormat="1" ht="17.25" customHeight="1">
      <c r="B23" s="9" t="s">
        <v>24</v>
      </c>
      <c r="C23" s="8"/>
      <c r="D23" s="5">
        <v>1</v>
      </c>
      <c r="E23" s="5">
        <v>1</v>
      </c>
      <c r="F23" s="6"/>
      <c r="G23" s="6"/>
      <c r="H23" s="33"/>
      <c r="I23" s="83">
        <f>D23*F23*G23</f>
        <v>0</v>
      </c>
      <c r="J23" s="25">
        <f>I23-(I23*H23)</f>
        <v>0</v>
      </c>
      <c r="K23" s="33"/>
      <c r="L23" s="84">
        <f>M23-J23</f>
        <v>0</v>
      </c>
      <c r="M23" s="25">
        <f>J23+(J23*K23)</f>
        <v>0</v>
      </c>
    </row>
    <row r="24" spans="2:13" s="2" customFormat="1" ht="17.25" customHeight="1">
      <c r="B24" s="9" t="s">
        <v>25</v>
      </c>
      <c r="C24" s="8"/>
      <c r="D24" s="5">
        <v>2</v>
      </c>
      <c r="E24" s="5">
        <v>1</v>
      </c>
      <c r="F24" s="6"/>
      <c r="G24" s="6"/>
      <c r="H24" s="33"/>
      <c r="I24" s="14">
        <f t="shared" si="0"/>
        <v>0</v>
      </c>
      <c r="J24" s="25">
        <f t="shared" si="1"/>
        <v>0</v>
      </c>
      <c r="K24" s="33"/>
      <c r="L24" s="54">
        <f t="shared" si="4"/>
        <v>0</v>
      </c>
      <c r="M24" s="25">
        <f t="shared" si="3"/>
        <v>0</v>
      </c>
    </row>
    <row r="25" spans="2:13" s="2" customFormat="1" ht="17.25" customHeight="1">
      <c r="B25" s="9" t="s">
        <v>25</v>
      </c>
      <c r="C25" s="8"/>
      <c r="D25" s="5">
        <v>2</v>
      </c>
      <c r="E25" s="5">
        <v>9</v>
      </c>
      <c r="F25" s="6"/>
      <c r="G25" s="6"/>
      <c r="H25" s="33"/>
      <c r="I25" s="14">
        <f t="shared" si="0"/>
        <v>0</v>
      </c>
      <c r="J25" s="25">
        <f t="shared" si="1"/>
        <v>0</v>
      </c>
      <c r="K25" s="33"/>
      <c r="L25" s="54">
        <f t="shared" si="4"/>
        <v>0</v>
      </c>
      <c r="M25" s="25">
        <f t="shared" si="3"/>
        <v>0</v>
      </c>
    </row>
    <row r="26" spans="2:13" s="2" customFormat="1" ht="17.25" customHeight="1">
      <c r="B26" s="9" t="s">
        <v>25</v>
      </c>
      <c r="C26" s="8"/>
      <c r="D26" s="5">
        <v>1</v>
      </c>
      <c r="E26" s="5">
        <v>1</v>
      </c>
      <c r="F26" s="6"/>
      <c r="G26" s="6"/>
      <c r="H26" s="33"/>
      <c r="I26" s="83">
        <f>D26*F26*G26</f>
        <v>0</v>
      </c>
      <c r="J26" s="25">
        <f>I26-(I26*H26)</f>
        <v>0</v>
      </c>
      <c r="K26" s="33"/>
      <c r="L26" s="84">
        <f>M26-J26</f>
        <v>0</v>
      </c>
      <c r="M26" s="25">
        <f>J26+(J26*K26)</f>
        <v>0</v>
      </c>
    </row>
    <row r="27" spans="2:13" s="2" customFormat="1" ht="17.25" customHeight="1">
      <c r="B27" s="9" t="s">
        <v>26</v>
      </c>
      <c r="C27" s="8"/>
      <c r="D27" s="5">
        <v>1</v>
      </c>
      <c r="E27" s="5">
        <v>9</v>
      </c>
      <c r="F27" s="6"/>
      <c r="G27" s="6"/>
      <c r="H27" s="33"/>
      <c r="I27" s="14">
        <f t="shared" si="0"/>
        <v>0</v>
      </c>
      <c r="J27" s="25">
        <f t="shared" si="1"/>
        <v>0</v>
      </c>
      <c r="K27" s="33"/>
      <c r="L27" s="54">
        <f t="shared" si="4"/>
        <v>0</v>
      </c>
      <c r="M27" s="25">
        <f t="shared" si="3"/>
        <v>0</v>
      </c>
    </row>
    <row r="28" spans="2:13" s="2" customFormat="1" ht="17.25" customHeight="1">
      <c r="B28" s="9" t="s">
        <v>26</v>
      </c>
      <c r="C28" s="8"/>
      <c r="D28" s="5">
        <v>1</v>
      </c>
      <c r="E28" s="5">
        <v>1</v>
      </c>
      <c r="F28" s="6"/>
      <c r="G28" s="6"/>
      <c r="H28" s="33"/>
      <c r="I28" s="14">
        <f t="shared" si="0"/>
        <v>0</v>
      </c>
      <c r="J28" s="25">
        <f t="shared" si="1"/>
        <v>0</v>
      </c>
      <c r="K28" s="33"/>
      <c r="L28" s="54">
        <f t="shared" si="4"/>
        <v>0</v>
      </c>
      <c r="M28" s="25">
        <f t="shared" si="3"/>
        <v>0</v>
      </c>
    </row>
    <row r="29" spans="2:13" s="2" customFormat="1" ht="17.25" customHeight="1">
      <c r="B29" s="9" t="s">
        <v>27</v>
      </c>
      <c r="C29" s="8"/>
      <c r="D29" s="5">
        <v>1</v>
      </c>
      <c r="E29" s="5">
        <v>9</v>
      </c>
      <c r="F29" s="6"/>
      <c r="G29" s="6"/>
      <c r="H29" s="33"/>
      <c r="I29" s="14">
        <f t="shared" si="0"/>
        <v>0</v>
      </c>
      <c r="J29" s="25">
        <f t="shared" si="1"/>
        <v>0</v>
      </c>
      <c r="K29" s="33"/>
      <c r="L29" s="54">
        <f t="shared" si="4"/>
        <v>0</v>
      </c>
      <c r="M29" s="25">
        <f t="shared" si="3"/>
        <v>0</v>
      </c>
    </row>
    <row r="30" spans="2:13" s="2" customFormat="1" ht="17.25" customHeight="1">
      <c r="B30" s="9" t="s">
        <v>27</v>
      </c>
      <c r="C30" s="8"/>
      <c r="D30" s="5">
        <v>1</v>
      </c>
      <c r="E30" s="5">
        <v>1</v>
      </c>
      <c r="F30" s="6"/>
      <c r="G30" s="6"/>
      <c r="H30" s="33"/>
      <c r="I30" s="14">
        <f t="shared" si="0"/>
        <v>0</v>
      </c>
      <c r="J30" s="25">
        <f t="shared" si="1"/>
        <v>0</v>
      </c>
      <c r="K30" s="33"/>
      <c r="L30" s="54">
        <f t="shared" si="4"/>
        <v>0</v>
      </c>
      <c r="M30" s="25">
        <f t="shared" si="3"/>
        <v>0</v>
      </c>
    </row>
    <row r="31" spans="2:13" s="2" customFormat="1" ht="17.25" customHeight="1">
      <c r="B31" s="9" t="s">
        <v>28</v>
      </c>
      <c r="C31" s="8"/>
      <c r="D31" s="5">
        <v>2</v>
      </c>
      <c r="E31" s="5">
        <v>1</v>
      </c>
      <c r="F31" s="6"/>
      <c r="G31" s="6"/>
      <c r="H31" s="33"/>
      <c r="I31" s="14">
        <f t="shared" si="0"/>
        <v>0</v>
      </c>
      <c r="J31" s="25">
        <f t="shared" si="1"/>
        <v>0</v>
      </c>
      <c r="K31" s="33"/>
      <c r="L31" s="54">
        <f t="shared" si="4"/>
        <v>0</v>
      </c>
      <c r="M31" s="25">
        <f t="shared" si="3"/>
        <v>0</v>
      </c>
    </row>
    <row r="32" spans="2:13" s="2" customFormat="1" ht="17.25" customHeight="1">
      <c r="B32" s="9" t="s">
        <v>28</v>
      </c>
      <c r="C32" s="8"/>
      <c r="D32" s="5">
        <v>2</v>
      </c>
      <c r="E32" s="5">
        <v>9</v>
      </c>
      <c r="F32" s="6"/>
      <c r="G32" s="6"/>
      <c r="H32" s="33"/>
      <c r="I32" s="14">
        <f t="shared" si="0"/>
        <v>0</v>
      </c>
      <c r="J32" s="25">
        <f t="shared" si="1"/>
        <v>0</v>
      </c>
      <c r="K32" s="33"/>
      <c r="L32" s="54">
        <f t="shared" si="4"/>
        <v>0</v>
      </c>
      <c r="M32" s="25">
        <f t="shared" si="3"/>
        <v>0</v>
      </c>
    </row>
    <row r="33" spans="2:13" s="2" customFormat="1" ht="17.25" customHeight="1">
      <c r="B33" s="9" t="s">
        <v>28</v>
      </c>
      <c r="C33" s="8"/>
      <c r="D33" s="5">
        <v>1</v>
      </c>
      <c r="E33" s="5">
        <v>1</v>
      </c>
      <c r="F33" s="6"/>
      <c r="G33" s="6"/>
      <c r="H33" s="33"/>
      <c r="I33" s="83">
        <f>D33*F33*G33</f>
        <v>0</v>
      </c>
      <c r="J33" s="25">
        <f>I33-(I33*H33)</f>
        <v>0</v>
      </c>
      <c r="K33" s="33"/>
      <c r="L33" s="84">
        <f>M33-J33</f>
        <v>0</v>
      </c>
      <c r="M33" s="25">
        <f>J33+(J33*K33)</f>
        <v>0</v>
      </c>
    </row>
    <row r="34" spans="2:13" s="2" customFormat="1" ht="17.25" customHeight="1">
      <c r="B34" s="9" t="s">
        <v>29</v>
      </c>
      <c r="C34" s="8"/>
      <c r="D34" s="5">
        <v>8</v>
      </c>
      <c r="E34" s="5">
        <v>1</v>
      </c>
      <c r="F34" s="6"/>
      <c r="G34" s="6"/>
      <c r="H34" s="33"/>
      <c r="I34" s="14">
        <f t="shared" si="0"/>
        <v>0</v>
      </c>
      <c r="J34" s="25">
        <f t="shared" si="1"/>
        <v>0</v>
      </c>
      <c r="K34" s="33"/>
      <c r="L34" s="54">
        <f t="shared" si="4"/>
        <v>0</v>
      </c>
      <c r="M34" s="25">
        <f t="shared" si="3"/>
        <v>0</v>
      </c>
    </row>
    <row r="35" spans="2:13" s="2" customFormat="1" ht="17.25" customHeight="1">
      <c r="B35" s="9" t="s">
        <v>29</v>
      </c>
      <c r="C35" s="8"/>
      <c r="D35" s="5">
        <v>8</v>
      </c>
      <c r="E35" s="5">
        <v>9</v>
      </c>
      <c r="F35" s="6"/>
      <c r="G35" s="6"/>
      <c r="H35" s="33"/>
      <c r="I35" s="14">
        <f t="shared" si="0"/>
        <v>0</v>
      </c>
      <c r="J35" s="25">
        <f t="shared" si="1"/>
        <v>0</v>
      </c>
      <c r="K35" s="33"/>
      <c r="L35" s="54">
        <f t="shared" si="4"/>
        <v>0</v>
      </c>
      <c r="M35" s="25">
        <f t="shared" si="3"/>
        <v>0</v>
      </c>
    </row>
    <row r="36" spans="2:13" s="2" customFormat="1" ht="17.25" customHeight="1">
      <c r="B36" s="9" t="s">
        <v>29</v>
      </c>
      <c r="C36" s="8"/>
      <c r="D36" s="5">
        <v>1</v>
      </c>
      <c r="E36" s="5">
        <v>1</v>
      </c>
      <c r="F36" s="6"/>
      <c r="G36" s="6"/>
      <c r="H36" s="33"/>
      <c r="I36" s="83">
        <f>D36*F36*G36</f>
        <v>0</v>
      </c>
      <c r="J36" s="25">
        <f>I36-(I36*H36)</f>
        <v>0</v>
      </c>
      <c r="K36" s="33"/>
      <c r="L36" s="84">
        <f>M36-J36</f>
        <v>0</v>
      </c>
      <c r="M36" s="25">
        <f>J36+(J36*K36)</f>
        <v>0</v>
      </c>
    </row>
    <row r="37" spans="2:13" s="2" customFormat="1" ht="17.25" customHeight="1">
      <c r="B37" s="9" t="s">
        <v>30</v>
      </c>
      <c r="C37" s="8"/>
      <c r="D37" s="5">
        <v>24</v>
      </c>
      <c r="E37" s="5">
        <v>1</v>
      </c>
      <c r="F37" s="6"/>
      <c r="G37" s="6"/>
      <c r="H37" s="33"/>
      <c r="I37" s="14">
        <f t="shared" si="0"/>
        <v>0</v>
      </c>
      <c r="J37" s="25">
        <f t="shared" si="1"/>
        <v>0</v>
      </c>
      <c r="K37" s="33"/>
      <c r="L37" s="54">
        <f t="shared" si="4"/>
        <v>0</v>
      </c>
      <c r="M37" s="25">
        <f t="shared" si="3"/>
        <v>0</v>
      </c>
    </row>
    <row r="38" spans="2:13" s="2" customFormat="1" ht="17.25" customHeight="1">
      <c r="B38" s="9" t="s">
        <v>30</v>
      </c>
      <c r="C38" s="8"/>
      <c r="D38" s="5">
        <v>24</v>
      </c>
      <c r="E38" s="5">
        <v>9</v>
      </c>
      <c r="F38" s="6"/>
      <c r="G38" s="6"/>
      <c r="H38" s="33"/>
      <c r="I38" s="14">
        <f t="shared" si="0"/>
        <v>0</v>
      </c>
      <c r="J38" s="25">
        <f t="shared" si="1"/>
        <v>0</v>
      </c>
      <c r="K38" s="33"/>
      <c r="L38" s="54">
        <f t="shared" si="4"/>
        <v>0</v>
      </c>
      <c r="M38" s="25">
        <f t="shared" si="3"/>
        <v>0</v>
      </c>
    </row>
    <row r="39" spans="2:13" s="2" customFormat="1" ht="17.25" customHeight="1">
      <c r="B39" s="9" t="s">
        <v>30</v>
      </c>
      <c r="C39" s="8"/>
      <c r="D39" s="5">
        <v>1</v>
      </c>
      <c r="E39" s="5">
        <v>1</v>
      </c>
      <c r="F39" s="6"/>
      <c r="G39" s="6"/>
      <c r="H39" s="33"/>
      <c r="I39" s="83">
        <f>D39*F39*G39</f>
        <v>0</v>
      </c>
      <c r="J39" s="25">
        <f>I39-(I39*H39)</f>
        <v>0</v>
      </c>
      <c r="K39" s="33"/>
      <c r="L39" s="84">
        <f>M39-J39</f>
        <v>0</v>
      </c>
      <c r="M39" s="25">
        <f>J39+(J39*K39)</f>
        <v>0</v>
      </c>
    </row>
    <row r="40" spans="2:13" s="2" customFormat="1" ht="17.25" customHeight="1">
      <c r="B40" s="9" t="s">
        <v>17</v>
      </c>
      <c r="C40" s="8"/>
      <c r="D40" s="5">
        <v>1</v>
      </c>
      <c r="E40" s="5">
        <v>9</v>
      </c>
      <c r="F40" s="6"/>
      <c r="G40" s="6"/>
      <c r="H40" s="33"/>
      <c r="I40" s="14">
        <f t="shared" si="0"/>
        <v>0</v>
      </c>
      <c r="J40" s="25">
        <f t="shared" si="1"/>
        <v>0</v>
      </c>
      <c r="K40" s="33"/>
      <c r="L40" s="54">
        <f t="shared" si="4"/>
        <v>0</v>
      </c>
      <c r="M40" s="25">
        <f t="shared" si="3"/>
        <v>0</v>
      </c>
    </row>
    <row r="41" spans="2:13" s="2" customFormat="1" ht="17.25" customHeight="1">
      <c r="B41" s="9" t="s">
        <v>17</v>
      </c>
      <c r="C41" s="8"/>
      <c r="D41" s="5">
        <v>1</v>
      </c>
      <c r="E41" s="5">
        <v>1</v>
      </c>
      <c r="F41" s="6"/>
      <c r="G41" s="6"/>
      <c r="H41" s="33"/>
      <c r="I41" s="14">
        <f t="shared" si="0"/>
        <v>0</v>
      </c>
      <c r="J41" s="25">
        <f t="shared" si="1"/>
        <v>0</v>
      </c>
      <c r="K41" s="33"/>
      <c r="L41" s="54">
        <f t="shared" si="4"/>
        <v>0</v>
      </c>
      <c r="M41" s="25">
        <f t="shared" si="3"/>
        <v>0</v>
      </c>
    </row>
    <row r="42" spans="2:13" s="2" customFormat="1" ht="17.25" customHeight="1">
      <c r="B42" s="9" t="s">
        <v>126</v>
      </c>
      <c r="C42" s="8"/>
      <c r="D42" s="5">
        <v>1</v>
      </c>
      <c r="E42" s="5">
        <v>9</v>
      </c>
      <c r="F42" s="6"/>
      <c r="G42" s="6"/>
      <c r="H42" s="33"/>
      <c r="I42" s="14">
        <f t="shared" si="0"/>
        <v>0</v>
      </c>
      <c r="J42" s="25">
        <f>I42-(I42*H42)</f>
        <v>0</v>
      </c>
      <c r="K42" s="33"/>
      <c r="L42" s="54">
        <f t="shared" si="4"/>
        <v>0</v>
      </c>
      <c r="M42" s="25">
        <f t="shared" si="3"/>
        <v>0</v>
      </c>
    </row>
    <row r="43" spans="2:13" s="2" customFormat="1" ht="17.25" customHeight="1">
      <c r="B43" s="9" t="s">
        <v>31</v>
      </c>
      <c r="C43" s="8"/>
      <c r="D43" s="5">
        <v>1</v>
      </c>
      <c r="E43" s="5">
        <v>1</v>
      </c>
      <c r="F43" s="6"/>
      <c r="G43" s="6"/>
      <c r="H43" s="33"/>
      <c r="I43" s="14">
        <f t="shared" si="0"/>
        <v>0</v>
      </c>
      <c r="J43" s="25">
        <f t="shared" si="1"/>
        <v>0</v>
      </c>
      <c r="K43" s="33"/>
      <c r="L43" s="54">
        <f t="shared" si="4"/>
        <v>0</v>
      </c>
      <c r="M43" s="25">
        <f t="shared" si="3"/>
        <v>0</v>
      </c>
    </row>
    <row r="44" spans="2:13" s="2" customFormat="1" ht="17.25" customHeight="1">
      <c r="B44" s="9" t="s">
        <v>32</v>
      </c>
      <c r="C44" s="8"/>
      <c r="D44" s="5">
        <v>1</v>
      </c>
      <c r="E44" s="5">
        <v>9</v>
      </c>
      <c r="F44" s="6"/>
      <c r="G44" s="6"/>
      <c r="H44" s="33"/>
      <c r="I44" s="14">
        <f t="shared" si="0"/>
        <v>0</v>
      </c>
      <c r="J44" s="25">
        <f t="shared" si="1"/>
        <v>0</v>
      </c>
      <c r="K44" s="33"/>
      <c r="L44" s="54">
        <f t="shared" si="4"/>
        <v>0</v>
      </c>
      <c r="M44" s="25">
        <f t="shared" si="3"/>
        <v>0</v>
      </c>
    </row>
    <row r="45" spans="2:13" s="2" customFormat="1" ht="17.25" customHeight="1">
      <c r="B45" s="9" t="s">
        <v>32</v>
      </c>
      <c r="C45" s="8"/>
      <c r="D45" s="5">
        <v>1</v>
      </c>
      <c r="E45" s="5">
        <v>1</v>
      </c>
      <c r="F45" s="6"/>
      <c r="G45" s="6"/>
      <c r="H45" s="33"/>
      <c r="I45" s="14">
        <f t="shared" si="0"/>
        <v>0</v>
      </c>
      <c r="J45" s="25">
        <f t="shared" si="1"/>
        <v>0</v>
      </c>
      <c r="K45" s="33"/>
      <c r="L45" s="54">
        <f t="shared" si="4"/>
        <v>0</v>
      </c>
      <c r="M45" s="25">
        <f t="shared" si="3"/>
        <v>0</v>
      </c>
    </row>
    <row r="46" spans="2:13" s="2" customFormat="1" ht="17.25" customHeight="1">
      <c r="B46" s="9" t="s">
        <v>82</v>
      </c>
      <c r="C46" s="8"/>
      <c r="D46" s="5">
        <v>1</v>
      </c>
      <c r="E46" s="5">
        <v>9</v>
      </c>
      <c r="F46" s="6"/>
      <c r="G46" s="6"/>
      <c r="H46" s="33"/>
      <c r="I46" s="14">
        <f t="shared" si="0"/>
        <v>0</v>
      </c>
      <c r="J46" s="25">
        <f t="shared" si="1"/>
        <v>0</v>
      </c>
      <c r="K46" s="33"/>
      <c r="L46" s="54">
        <f t="shared" si="4"/>
        <v>0</v>
      </c>
      <c r="M46" s="25">
        <f t="shared" si="3"/>
        <v>0</v>
      </c>
    </row>
    <row r="47" spans="2:13" s="2" customFormat="1" ht="17.25" customHeight="1">
      <c r="B47" s="9" t="s">
        <v>82</v>
      </c>
      <c r="C47" s="11"/>
      <c r="D47" s="12">
        <v>1</v>
      </c>
      <c r="E47" s="5">
        <v>1</v>
      </c>
      <c r="F47" s="13"/>
      <c r="G47" s="13"/>
      <c r="H47" s="34"/>
      <c r="I47" s="14">
        <f t="shared" si="0"/>
        <v>0</v>
      </c>
      <c r="J47" s="25">
        <f t="shared" si="1"/>
        <v>0</v>
      </c>
      <c r="K47" s="34"/>
      <c r="L47" s="54">
        <f t="shared" si="4"/>
        <v>0</v>
      </c>
      <c r="M47" s="25">
        <f t="shared" si="3"/>
        <v>0</v>
      </c>
    </row>
    <row r="48" spans="2:13" s="2" customFormat="1" ht="17.25" customHeight="1">
      <c r="B48" s="10" t="s">
        <v>60</v>
      </c>
      <c r="C48" s="11"/>
      <c r="D48" s="12">
        <v>1</v>
      </c>
      <c r="E48" s="5">
        <v>9</v>
      </c>
      <c r="F48" s="13"/>
      <c r="G48" s="13"/>
      <c r="H48" s="34"/>
      <c r="I48" s="14">
        <f t="shared" si="0"/>
        <v>0</v>
      </c>
      <c r="J48" s="25">
        <f t="shared" si="1"/>
        <v>0</v>
      </c>
      <c r="K48" s="34"/>
      <c r="L48" s="54">
        <f t="shared" si="4"/>
        <v>0</v>
      </c>
      <c r="M48" s="25">
        <f t="shared" si="3"/>
        <v>0</v>
      </c>
    </row>
    <row r="49" spans="2:13" s="2" customFormat="1" ht="17.25" customHeight="1">
      <c r="B49" s="10" t="s">
        <v>60</v>
      </c>
      <c r="C49" s="11"/>
      <c r="D49" s="12">
        <v>1</v>
      </c>
      <c r="E49" s="5">
        <v>1</v>
      </c>
      <c r="F49" s="13"/>
      <c r="G49" s="13"/>
      <c r="H49" s="34"/>
      <c r="I49" s="14">
        <f t="shared" si="0"/>
        <v>0</v>
      </c>
      <c r="J49" s="25">
        <f t="shared" si="1"/>
        <v>0</v>
      </c>
      <c r="K49" s="34"/>
      <c r="L49" s="54">
        <f t="shared" si="4"/>
        <v>0</v>
      </c>
      <c r="M49" s="25">
        <f t="shared" si="3"/>
        <v>0</v>
      </c>
    </row>
    <row r="50" spans="2:13" s="2" customFormat="1" ht="17.25" customHeight="1">
      <c r="B50" s="50" t="s">
        <v>81</v>
      </c>
      <c r="C50" s="8"/>
      <c r="D50" s="5">
        <v>1</v>
      </c>
      <c r="E50" s="5">
        <v>9</v>
      </c>
      <c r="F50" s="6"/>
      <c r="G50" s="6"/>
      <c r="H50" s="33"/>
      <c r="I50" s="14">
        <f t="shared" si="0"/>
        <v>0</v>
      </c>
      <c r="J50" s="25">
        <f t="shared" si="1"/>
        <v>0</v>
      </c>
      <c r="K50" s="33"/>
      <c r="L50" s="54">
        <f t="shared" si="4"/>
        <v>0</v>
      </c>
      <c r="M50" s="25">
        <f t="shared" si="3"/>
        <v>0</v>
      </c>
    </row>
    <row r="51" spans="2:13" s="2" customFormat="1" ht="17.25" customHeight="1">
      <c r="B51" s="50" t="s">
        <v>81</v>
      </c>
      <c r="C51" s="11"/>
      <c r="D51" s="5">
        <v>1</v>
      </c>
      <c r="E51" s="5">
        <v>1</v>
      </c>
      <c r="F51" s="6"/>
      <c r="G51" s="6"/>
      <c r="H51" s="33"/>
      <c r="I51" s="14">
        <f t="shared" si="0"/>
        <v>0</v>
      </c>
      <c r="J51" s="25">
        <f t="shared" si="1"/>
        <v>0</v>
      </c>
      <c r="K51" s="33"/>
      <c r="L51" s="54">
        <f t="shared" si="4"/>
        <v>0</v>
      </c>
      <c r="M51" s="25">
        <f t="shared" si="3"/>
        <v>0</v>
      </c>
    </row>
    <row r="52" spans="2:13" s="2" customFormat="1" ht="17.25" customHeight="1">
      <c r="B52" s="50" t="s">
        <v>115</v>
      </c>
      <c r="C52" s="8"/>
      <c r="D52" s="5">
        <v>1</v>
      </c>
      <c r="E52" s="5">
        <v>1</v>
      </c>
      <c r="F52" s="6"/>
      <c r="G52" s="6"/>
      <c r="H52" s="33"/>
      <c r="I52" s="57">
        <f aca="true" t="shared" si="5" ref="I52:I62">D52*F52*G52</f>
        <v>0</v>
      </c>
      <c r="J52" s="25">
        <f aca="true" t="shared" si="6" ref="J52:J62">I52-(I52*H52)</f>
        <v>0</v>
      </c>
      <c r="K52" s="33"/>
      <c r="L52" s="58">
        <f aca="true" t="shared" si="7" ref="L52:L62">M52-J52</f>
        <v>0</v>
      </c>
      <c r="M52" s="25">
        <f aca="true" t="shared" si="8" ref="M52:M62">J52+(J52*K52)</f>
        <v>0</v>
      </c>
    </row>
    <row r="53" spans="2:13" s="2" customFormat="1" ht="17.25" customHeight="1">
      <c r="B53" s="50" t="s">
        <v>115</v>
      </c>
      <c r="C53" s="11"/>
      <c r="D53" s="5">
        <v>1</v>
      </c>
      <c r="E53" s="5">
        <v>9</v>
      </c>
      <c r="F53" s="6"/>
      <c r="G53" s="6"/>
      <c r="H53" s="33"/>
      <c r="I53" s="57">
        <f t="shared" si="5"/>
        <v>0</v>
      </c>
      <c r="J53" s="25">
        <f t="shared" si="6"/>
        <v>0</v>
      </c>
      <c r="K53" s="33"/>
      <c r="L53" s="58">
        <f t="shared" si="7"/>
        <v>0</v>
      </c>
      <c r="M53" s="25">
        <f t="shared" si="8"/>
        <v>0</v>
      </c>
    </row>
    <row r="54" spans="2:13" s="2" customFormat="1" ht="17.25" customHeight="1">
      <c r="B54" s="50" t="s">
        <v>116</v>
      </c>
      <c r="C54" s="8"/>
      <c r="D54" s="5">
        <v>1</v>
      </c>
      <c r="E54" s="5">
        <v>1</v>
      </c>
      <c r="F54" s="6"/>
      <c r="G54" s="6"/>
      <c r="H54" s="33"/>
      <c r="I54" s="57">
        <f t="shared" si="5"/>
        <v>0</v>
      </c>
      <c r="J54" s="25">
        <f t="shared" si="6"/>
        <v>0</v>
      </c>
      <c r="K54" s="33"/>
      <c r="L54" s="58">
        <f t="shared" si="7"/>
        <v>0</v>
      </c>
      <c r="M54" s="25">
        <f t="shared" si="8"/>
        <v>0</v>
      </c>
    </row>
    <row r="55" spans="2:13" s="2" customFormat="1" ht="17.25" customHeight="1">
      <c r="B55" s="50" t="s">
        <v>103</v>
      </c>
      <c r="C55" s="11"/>
      <c r="D55" s="12">
        <v>1</v>
      </c>
      <c r="E55" s="12">
        <v>9</v>
      </c>
      <c r="F55" s="13"/>
      <c r="G55" s="13"/>
      <c r="H55" s="34"/>
      <c r="I55" s="65">
        <f t="shared" si="5"/>
        <v>0</v>
      </c>
      <c r="J55" s="26">
        <f t="shared" si="6"/>
        <v>0</v>
      </c>
      <c r="K55" s="34"/>
      <c r="L55" s="66">
        <f t="shared" si="7"/>
        <v>0</v>
      </c>
      <c r="M55" s="26">
        <f t="shared" si="8"/>
        <v>0</v>
      </c>
    </row>
    <row r="56" spans="2:13" s="16" customFormat="1" ht="15">
      <c r="B56" s="47" t="s">
        <v>63</v>
      </c>
      <c r="C56" s="75"/>
      <c r="D56" s="76">
        <v>24</v>
      </c>
      <c r="E56" s="76">
        <v>1</v>
      </c>
      <c r="F56" s="22"/>
      <c r="G56" s="22"/>
      <c r="H56" s="67"/>
      <c r="I56" s="23">
        <f t="shared" si="5"/>
        <v>0</v>
      </c>
      <c r="J56" s="25">
        <f t="shared" si="6"/>
        <v>0</v>
      </c>
      <c r="K56" s="67"/>
      <c r="L56" s="23">
        <f t="shared" si="7"/>
        <v>0</v>
      </c>
      <c r="M56" s="25">
        <f t="shared" si="8"/>
        <v>0</v>
      </c>
    </row>
    <row r="57" spans="2:13" s="16" customFormat="1" ht="15">
      <c r="B57" s="48" t="s">
        <v>63</v>
      </c>
      <c r="C57" s="79"/>
      <c r="D57" s="80">
        <v>24</v>
      </c>
      <c r="E57" s="76">
        <v>10</v>
      </c>
      <c r="F57" s="69"/>
      <c r="G57" s="69"/>
      <c r="H57" s="70"/>
      <c r="I57" s="23">
        <f t="shared" si="5"/>
        <v>0</v>
      </c>
      <c r="J57" s="25">
        <f t="shared" si="6"/>
        <v>0</v>
      </c>
      <c r="K57" s="70"/>
      <c r="L57" s="23">
        <f t="shared" si="7"/>
        <v>0</v>
      </c>
      <c r="M57" s="25">
        <f t="shared" si="8"/>
        <v>0</v>
      </c>
    </row>
    <row r="58" spans="2:13" s="2" customFormat="1" ht="17.25" customHeight="1">
      <c r="B58" s="47" t="s">
        <v>63</v>
      </c>
      <c r="C58" s="11"/>
      <c r="D58" s="12">
        <v>1</v>
      </c>
      <c r="E58" s="12">
        <v>1</v>
      </c>
      <c r="F58" s="13"/>
      <c r="G58" s="13"/>
      <c r="H58" s="34"/>
      <c r="I58" s="65">
        <f>D58*F58*G58</f>
        <v>0</v>
      </c>
      <c r="J58" s="26">
        <f>I58-(I58*H58)</f>
        <v>0</v>
      </c>
      <c r="K58" s="34"/>
      <c r="L58" s="66">
        <f>M58-J58</f>
        <v>0</v>
      </c>
      <c r="M58" s="26">
        <f>J58+(J58*K58)</f>
        <v>0</v>
      </c>
    </row>
    <row r="59" spans="2:13" s="16" customFormat="1" ht="15.75" customHeight="1">
      <c r="B59" s="48" t="s">
        <v>71</v>
      </c>
      <c r="C59" s="75"/>
      <c r="D59" s="76">
        <v>1</v>
      </c>
      <c r="E59" s="76">
        <v>10</v>
      </c>
      <c r="F59" s="22"/>
      <c r="G59" s="22"/>
      <c r="H59" s="67"/>
      <c r="I59" s="23">
        <f t="shared" si="5"/>
        <v>0</v>
      </c>
      <c r="J59" s="25">
        <f t="shared" si="6"/>
        <v>0</v>
      </c>
      <c r="K59" s="67"/>
      <c r="L59" s="23">
        <f t="shared" si="7"/>
        <v>0</v>
      </c>
      <c r="M59" s="25">
        <f t="shared" si="8"/>
        <v>0</v>
      </c>
    </row>
    <row r="60" spans="2:13" s="16" customFormat="1" ht="15">
      <c r="B60" s="48" t="s">
        <v>71</v>
      </c>
      <c r="C60" s="79"/>
      <c r="D60" s="80">
        <v>1</v>
      </c>
      <c r="E60" s="76">
        <v>1</v>
      </c>
      <c r="F60" s="69"/>
      <c r="G60" s="69"/>
      <c r="H60" s="70"/>
      <c r="I60" s="23">
        <f t="shared" si="5"/>
        <v>0</v>
      </c>
      <c r="J60" s="25">
        <f t="shared" si="6"/>
        <v>0</v>
      </c>
      <c r="K60" s="70"/>
      <c r="L60" s="23">
        <f t="shared" si="7"/>
        <v>0</v>
      </c>
      <c r="M60" s="25">
        <f t="shared" si="8"/>
        <v>0</v>
      </c>
    </row>
    <row r="61" spans="2:13" s="16" customFormat="1" ht="15">
      <c r="B61" s="50" t="s">
        <v>81</v>
      </c>
      <c r="C61" s="79"/>
      <c r="D61" s="80">
        <v>4</v>
      </c>
      <c r="E61" s="76">
        <v>1</v>
      </c>
      <c r="F61" s="69"/>
      <c r="G61" s="69"/>
      <c r="H61" s="70"/>
      <c r="I61" s="23">
        <f t="shared" si="5"/>
        <v>0</v>
      </c>
      <c r="J61" s="25">
        <f t="shared" si="6"/>
        <v>0</v>
      </c>
      <c r="K61" s="70"/>
      <c r="L61" s="23">
        <f t="shared" si="7"/>
        <v>0</v>
      </c>
      <c r="M61" s="25">
        <f t="shared" si="8"/>
        <v>0</v>
      </c>
    </row>
    <row r="62" spans="2:13" s="16" customFormat="1" ht="15">
      <c r="B62" s="47" t="s">
        <v>81</v>
      </c>
      <c r="C62" s="75"/>
      <c r="D62" s="76">
        <v>4</v>
      </c>
      <c r="E62" s="76">
        <v>10</v>
      </c>
      <c r="F62" s="22"/>
      <c r="G62" s="22"/>
      <c r="H62" s="67"/>
      <c r="I62" s="23">
        <f t="shared" si="5"/>
        <v>0</v>
      </c>
      <c r="J62" s="26">
        <f t="shared" si="6"/>
        <v>0</v>
      </c>
      <c r="K62" s="67"/>
      <c r="L62" s="23">
        <f t="shared" si="7"/>
        <v>0</v>
      </c>
      <c r="M62" s="26">
        <f t="shared" si="8"/>
        <v>0</v>
      </c>
    </row>
    <row r="63" spans="2:13" s="16" customFormat="1" ht="15">
      <c r="B63" s="50" t="s">
        <v>81</v>
      </c>
      <c r="C63" s="79"/>
      <c r="D63" s="80">
        <v>1</v>
      </c>
      <c r="E63" s="76">
        <v>1</v>
      </c>
      <c r="F63" s="69"/>
      <c r="G63" s="69"/>
      <c r="H63" s="70"/>
      <c r="I63" s="23">
        <f>D63*F63*G63</f>
        <v>0</v>
      </c>
      <c r="J63" s="25">
        <f>I63-(I63*H63)</f>
        <v>0</v>
      </c>
      <c r="K63" s="70"/>
      <c r="L63" s="23">
        <f>M63-J63</f>
        <v>0</v>
      </c>
      <c r="M63" s="25">
        <f>J63+(J63*K63)</f>
        <v>0</v>
      </c>
    </row>
    <row r="64" spans="1:13" s="28" customFormat="1" ht="19.5" thickBot="1">
      <c r="A64" s="30"/>
      <c r="B64" s="95" t="s">
        <v>80</v>
      </c>
      <c r="C64" s="96"/>
      <c r="D64" s="30"/>
      <c r="J64" s="68">
        <f>SUM(J11:J51)</f>
        <v>0</v>
      </c>
      <c r="M64" s="68">
        <f>SUM(M11:M51)</f>
        <v>0</v>
      </c>
    </row>
    <row r="65" spans="2:5" ht="15">
      <c r="B65" s="95"/>
      <c r="C65" s="96"/>
      <c r="D65" s="2"/>
      <c r="E65" s="1"/>
    </row>
    <row r="66" spans="2:3" ht="15">
      <c r="B66" s="95"/>
      <c r="C66" s="96"/>
    </row>
    <row r="67" spans="2:3" ht="15.75" thickBot="1">
      <c r="B67" s="97"/>
      <c r="C67" s="98"/>
    </row>
    <row r="70" spans="2:5" ht="39" customHeight="1">
      <c r="B70" s="27" t="s">
        <v>12</v>
      </c>
      <c r="D70" s="2"/>
      <c r="E70" s="1"/>
    </row>
    <row r="71" spans="1:13" s="15" customFormat="1" ht="25.5" customHeight="1">
      <c r="A71" s="16"/>
      <c r="B71" s="17" t="s">
        <v>7</v>
      </c>
      <c r="C71" s="59" t="s">
        <v>8</v>
      </c>
      <c r="D71" s="108" t="s">
        <v>7</v>
      </c>
      <c r="E71" s="109"/>
      <c r="F71" s="101" t="s">
        <v>8</v>
      </c>
      <c r="G71" s="102"/>
      <c r="H71" s="103"/>
      <c r="I71" s="99" t="s">
        <v>11</v>
      </c>
      <c r="J71" s="100"/>
      <c r="K71" s="59" t="s">
        <v>8</v>
      </c>
      <c r="L71" s="99" t="s">
        <v>11</v>
      </c>
      <c r="M71" s="100"/>
    </row>
    <row r="72" spans="2:13" s="60" customFormat="1" ht="30">
      <c r="B72" s="19" t="s">
        <v>23</v>
      </c>
      <c r="C72" s="35" t="s">
        <v>33</v>
      </c>
      <c r="D72" s="19" t="s">
        <v>16</v>
      </c>
      <c r="E72" s="19" t="s">
        <v>0</v>
      </c>
      <c r="F72" s="35" t="s">
        <v>2</v>
      </c>
      <c r="G72" s="35" t="s">
        <v>1</v>
      </c>
      <c r="H72" s="35" t="s">
        <v>3</v>
      </c>
      <c r="I72" s="23" t="s">
        <v>4</v>
      </c>
      <c r="J72" s="23" t="s">
        <v>5</v>
      </c>
      <c r="K72" s="35" t="s">
        <v>14</v>
      </c>
      <c r="L72" s="23" t="s">
        <v>15</v>
      </c>
      <c r="M72" s="23" t="s">
        <v>6</v>
      </c>
    </row>
    <row r="73" spans="2:13" s="2" customFormat="1" ht="15">
      <c r="B73" s="9" t="s">
        <v>18</v>
      </c>
      <c r="C73" s="8"/>
      <c r="D73" s="5">
        <v>1</v>
      </c>
      <c r="E73" s="5">
        <v>1</v>
      </c>
      <c r="F73" s="6"/>
      <c r="G73" s="6"/>
      <c r="H73" s="33"/>
      <c r="I73" s="14">
        <f>D73*F73*G73</f>
        <v>0</v>
      </c>
      <c r="J73" s="25">
        <f>I73-(I73*H73)</f>
        <v>0</v>
      </c>
      <c r="K73" s="33"/>
      <c r="L73" s="7">
        <f>M73-J73</f>
        <v>0</v>
      </c>
      <c r="M73" s="25">
        <f>J73+(J73*K73)</f>
        <v>0</v>
      </c>
    </row>
    <row r="74" spans="2:13" s="2" customFormat="1" ht="15">
      <c r="B74" s="9" t="s">
        <v>19</v>
      </c>
      <c r="C74" s="8"/>
      <c r="D74" s="5">
        <v>1</v>
      </c>
      <c r="E74" s="5">
        <v>1</v>
      </c>
      <c r="F74" s="6"/>
      <c r="G74" s="6"/>
      <c r="H74" s="33"/>
      <c r="I74" s="14">
        <f>D74*F74*G74</f>
        <v>0</v>
      </c>
      <c r="J74" s="25">
        <f>I74-(I74*H74)</f>
        <v>0</v>
      </c>
      <c r="K74" s="33"/>
      <c r="L74" s="7">
        <f>M74-J74</f>
        <v>0</v>
      </c>
      <c r="M74" s="25">
        <f>J74+(J74*K74)</f>
        <v>0</v>
      </c>
    </row>
    <row r="75" spans="2:13" s="2" customFormat="1" ht="15">
      <c r="B75" s="9" t="s">
        <v>20</v>
      </c>
      <c r="C75" s="8"/>
      <c r="D75" s="5">
        <v>1</v>
      </c>
      <c r="E75" s="5">
        <v>1</v>
      </c>
      <c r="F75" s="6"/>
      <c r="G75" s="6"/>
      <c r="H75" s="33"/>
      <c r="I75" s="14">
        <f>D75*F75*G75</f>
        <v>0</v>
      </c>
      <c r="J75" s="25">
        <f>I75-(I75*H75)</f>
        <v>0</v>
      </c>
      <c r="K75" s="33"/>
      <c r="L75" s="7">
        <f>M75-J75</f>
        <v>0</v>
      </c>
      <c r="M75" s="25">
        <f>J75+(J75*K75)</f>
        <v>0</v>
      </c>
    </row>
    <row r="76" spans="2:13" s="2" customFormat="1" ht="15">
      <c r="B76" s="9" t="s">
        <v>21</v>
      </c>
      <c r="C76" s="8"/>
      <c r="D76" s="5">
        <v>1</v>
      </c>
      <c r="E76" s="5">
        <v>1</v>
      </c>
      <c r="F76" s="6"/>
      <c r="G76" s="6"/>
      <c r="H76" s="33"/>
      <c r="I76" s="14">
        <f>D76*F76*G76</f>
        <v>0</v>
      </c>
      <c r="J76" s="25">
        <f>I76-(I76*H76)</f>
        <v>0</v>
      </c>
      <c r="K76" s="33"/>
      <c r="L76" s="7">
        <f>M76-J76</f>
        <v>0</v>
      </c>
      <c r="M76" s="25">
        <f>J76+(J76*K76)</f>
        <v>0</v>
      </c>
    </row>
    <row r="77" spans="2:13" s="2" customFormat="1" ht="15.75" thickBot="1">
      <c r="B77" s="10" t="s">
        <v>22</v>
      </c>
      <c r="C77" s="11"/>
      <c r="D77" s="5">
        <v>1</v>
      </c>
      <c r="E77" s="5">
        <v>1</v>
      </c>
      <c r="F77" s="6"/>
      <c r="G77" s="6"/>
      <c r="H77" s="33"/>
      <c r="I77" s="14">
        <f>D77*F77*G77</f>
        <v>0</v>
      </c>
      <c r="J77" s="25">
        <f>I77-(I77*H77)</f>
        <v>0</v>
      </c>
      <c r="K77" s="33"/>
      <c r="L77" s="7">
        <f>M77-J77</f>
        <v>0</v>
      </c>
      <c r="M77" s="25">
        <f>J77+(J77*K77)</f>
        <v>0</v>
      </c>
    </row>
    <row r="78" spans="1:13" s="28" customFormat="1" ht="19.5" thickBot="1">
      <c r="A78" s="30"/>
      <c r="B78" s="93" t="s">
        <v>74</v>
      </c>
      <c r="C78" s="94"/>
      <c r="D78" s="30"/>
      <c r="J78" s="31">
        <f>SUM(J73:J77)</f>
        <v>0</v>
      </c>
      <c r="M78" s="31">
        <f>SUM(M73:M77)</f>
        <v>0</v>
      </c>
    </row>
    <row r="79" spans="1:14" s="28" customFormat="1" ht="18.75">
      <c r="A79" s="30"/>
      <c r="B79" s="95"/>
      <c r="C79" s="96"/>
      <c r="D79" s="29"/>
      <c r="E79" s="30"/>
      <c r="K79" s="52"/>
      <c r="N79" s="52"/>
    </row>
    <row r="80" spans="1:14" s="28" customFormat="1" ht="19.5" thickBot="1">
      <c r="A80" s="30"/>
      <c r="B80" s="97"/>
      <c r="C80" s="98"/>
      <c r="D80" s="29"/>
      <c r="E80" s="30"/>
      <c r="K80" s="52"/>
      <c r="N80" s="52"/>
    </row>
    <row r="81" spans="1:14" s="28" customFormat="1" ht="18.75">
      <c r="A81" s="30"/>
      <c r="D81" s="29"/>
      <c r="E81" s="30"/>
      <c r="K81" s="52"/>
      <c r="N81" s="52"/>
    </row>
    <row r="85" spans="2:4" ht="33" customHeight="1">
      <c r="B85" s="27" t="s">
        <v>34</v>
      </c>
      <c r="C85" s="4"/>
      <c r="D85" s="2"/>
    </row>
    <row r="86" spans="2:12" ht="15">
      <c r="B86" s="17" t="s">
        <v>69</v>
      </c>
      <c r="C86" s="108" t="s">
        <v>7</v>
      </c>
      <c r="D86" s="109"/>
      <c r="E86" s="101" t="s">
        <v>8</v>
      </c>
      <c r="F86" s="102"/>
      <c r="G86" s="103"/>
      <c r="H86" s="99" t="s">
        <v>11</v>
      </c>
      <c r="I86" s="100"/>
      <c r="J86" s="18" t="s">
        <v>8</v>
      </c>
      <c r="K86" s="99" t="s">
        <v>11</v>
      </c>
      <c r="L86" s="100"/>
    </row>
    <row r="87" spans="2:12" ht="30">
      <c r="B87" s="19" t="s">
        <v>23</v>
      </c>
      <c r="C87" s="21" t="s">
        <v>16</v>
      </c>
      <c r="D87" s="21" t="s">
        <v>0</v>
      </c>
      <c r="E87" s="35" t="s">
        <v>40</v>
      </c>
      <c r="F87" s="22" t="s">
        <v>1</v>
      </c>
      <c r="G87" s="22" t="s">
        <v>3</v>
      </c>
      <c r="H87" s="23" t="s">
        <v>4</v>
      </c>
      <c r="I87" s="23" t="s">
        <v>5</v>
      </c>
      <c r="J87" s="22" t="s">
        <v>14</v>
      </c>
      <c r="K87" s="23" t="s">
        <v>15</v>
      </c>
      <c r="L87" s="23" t="s">
        <v>6</v>
      </c>
    </row>
    <row r="88" spans="2:12" ht="15">
      <c r="B88" s="9" t="s">
        <v>35</v>
      </c>
      <c r="C88" s="5">
        <v>1</v>
      </c>
      <c r="D88" s="5">
        <v>1</v>
      </c>
      <c r="E88" s="6"/>
      <c r="F88" s="6"/>
      <c r="G88" s="33"/>
      <c r="H88" s="14">
        <f aca="true" t="shared" si="9" ref="H88:H94">C88*E88*F88</f>
        <v>0</v>
      </c>
      <c r="I88" s="25">
        <f aca="true" t="shared" si="10" ref="I88:I94">H88-(H88*G88)</f>
        <v>0</v>
      </c>
      <c r="J88" s="33"/>
      <c r="K88" s="7">
        <f>L88-I88</f>
        <v>0</v>
      </c>
      <c r="L88" s="25">
        <f>I88+(I88*J88)</f>
        <v>0</v>
      </c>
    </row>
    <row r="89" spans="2:12" ht="15">
      <c r="B89" s="9" t="s">
        <v>36</v>
      </c>
      <c r="C89" s="5">
        <v>1</v>
      </c>
      <c r="D89" s="5">
        <v>1</v>
      </c>
      <c r="E89" s="6"/>
      <c r="F89" s="6"/>
      <c r="G89" s="33"/>
      <c r="H89" s="14">
        <f t="shared" si="9"/>
        <v>0</v>
      </c>
      <c r="I89" s="25">
        <f t="shared" si="10"/>
        <v>0</v>
      </c>
      <c r="J89" s="33"/>
      <c r="K89" s="7">
        <f aca="true" t="shared" si="11" ref="K89:K94">L89-I89</f>
        <v>0</v>
      </c>
      <c r="L89" s="25">
        <f aca="true" t="shared" si="12" ref="L89:L94">I89+(I89*J89)</f>
        <v>0</v>
      </c>
    </row>
    <row r="90" spans="2:12" ht="15">
      <c r="B90" s="9" t="s">
        <v>37</v>
      </c>
      <c r="C90" s="5">
        <v>1</v>
      </c>
      <c r="D90" s="5">
        <v>1</v>
      </c>
      <c r="E90" s="6"/>
      <c r="F90" s="6"/>
      <c r="G90" s="33"/>
      <c r="H90" s="14">
        <f t="shared" si="9"/>
        <v>0</v>
      </c>
      <c r="I90" s="25">
        <f t="shared" si="10"/>
        <v>0</v>
      </c>
      <c r="J90" s="33"/>
      <c r="K90" s="7">
        <f t="shared" si="11"/>
        <v>0</v>
      </c>
      <c r="L90" s="25">
        <f t="shared" si="12"/>
        <v>0</v>
      </c>
    </row>
    <row r="91" spans="2:12" ht="15">
      <c r="B91" s="9" t="s">
        <v>38</v>
      </c>
      <c r="C91" s="5">
        <v>1</v>
      </c>
      <c r="D91" s="5">
        <v>1</v>
      </c>
      <c r="E91" s="6"/>
      <c r="F91" s="6"/>
      <c r="G91" s="33"/>
      <c r="H91" s="14">
        <f t="shared" si="9"/>
        <v>0</v>
      </c>
      <c r="I91" s="25">
        <f t="shared" si="10"/>
        <v>0</v>
      </c>
      <c r="J91" s="33"/>
      <c r="K91" s="7">
        <f t="shared" si="11"/>
        <v>0</v>
      </c>
      <c r="L91" s="25">
        <f t="shared" si="12"/>
        <v>0</v>
      </c>
    </row>
    <row r="92" spans="2:12" ht="15">
      <c r="B92" s="9" t="s">
        <v>39</v>
      </c>
      <c r="C92" s="5">
        <v>1</v>
      </c>
      <c r="D92" s="5">
        <v>1</v>
      </c>
      <c r="E92" s="6"/>
      <c r="F92" s="6"/>
      <c r="G92" s="33"/>
      <c r="H92" s="14">
        <f t="shared" si="9"/>
        <v>0</v>
      </c>
      <c r="I92" s="25">
        <f t="shared" si="10"/>
        <v>0</v>
      </c>
      <c r="J92" s="33"/>
      <c r="K92" s="7">
        <f t="shared" si="11"/>
        <v>0</v>
      </c>
      <c r="L92" s="25">
        <f t="shared" si="12"/>
        <v>0</v>
      </c>
    </row>
    <row r="93" spans="2:12" ht="15">
      <c r="B93" s="9" t="s">
        <v>77</v>
      </c>
      <c r="C93" s="5">
        <v>1</v>
      </c>
      <c r="D93" s="5">
        <v>1</v>
      </c>
      <c r="E93" s="6"/>
      <c r="F93" s="6"/>
      <c r="G93" s="33"/>
      <c r="H93" s="14">
        <f t="shared" si="9"/>
        <v>0</v>
      </c>
      <c r="I93" s="25">
        <f t="shared" si="10"/>
        <v>0</v>
      </c>
      <c r="J93" s="33"/>
      <c r="K93" s="7">
        <f t="shared" si="11"/>
        <v>0</v>
      </c>
      <c r="L93" s="25">
        <f t="shared" si="12"/>
        <v>0</v>
      </c>
    </row>
    <row r="94" spans="2:12" ht="15.75" thickBot="1">
      <c r="B94" s="10" t="s">
        <v>79</v>
      </c>
      <c r="C94" s="12">
        <v>1</v>
      </c>
      <c r="D94" s="5">
        <v>1</v>
      </c>
      <c r="E94" s="6"/>
      <c r="F94" s="6"/>
      <c r="G94" s="33"/>
      <c r="H94" s="14">
        <f t="shared" si="9"/>
        <v>0</v>
      </c>
      <c r="I94" s="25">
        <f t="shared" si="10"/>
        <v>0</v>
      </c>
      <c r="J94" s="33"/>
      <c r="K94" s="7">
        <f t="shared" si="11"/>
        <v>0</v>
      </c>
      <c r="L94" s="25">
        <f t="shared" si="12"/>
        <v>0</v>
      </c>
    </row>
    <row r="95" spans="2:12" ht="19.5" thickBot="1">
      <c r="B95" s="93" t="s">
        <v>74</v>
      </c>
      <c r="C95" s="94"/>
      <c r="E95" s="28"/>
      <c r="F95" s="28"/>
      <c r="G95" s="28"/>
      <c r="H95" s="28"/>
      <c r="I95" s="31">
        <f>SUM(I88:I94)</f>
        <v>0</v>
      </c>
      <c r="J95" s="28"/>
      <c r="K95" s="28"/>
      <c r="L95" s="31">
        <f>SUM(L88:L94)</f>
        <v>0</v>
      </c>
    </row>
    <row r="96" spans="2:6" ht="15" customHeight="1">
      <c r="B96" s="95"/>
      <c r="C96" s="96"/>
      <c r="F96" s="2"/>
    </row>
    <row r="97" spans="2:6" ht="15.75" customHeight="1" thickBot="1">
      <c r="B97" s="97"/>
      <c r="C97" s="98"/>
      <c r="F97" s="2"/>
    </row>
  </sheetData>
  <sheetProtection/>
  <mergeCells count="17">
    <mergeCell ref="F4:G4"/>
    <mergeCell ref="D9:E9"/>
    <mergeCell ref="D71:E71"/>
    <mergeCell ref="C86:D86"/>
    <mergeCell ref="A2:N2"/>
    <mergeCell ref="E86:G86"/>
    <mergeCell ref="H86:I86"/>
    <mergeCell ref="K86:L86"/>
    <mergeCell ref="F71:H71"/>
    <mergeCell ref="I71:J71"/>
    <mergeCell ref="B95:C97"/>
    <mergeCell ref="L71:M71"/>
    <mergeCell ref="F9:H9"/>
    <mergeCell ref="I9:J9"/>
    <mergeCell ref="L9:M9"/>
    <mergeCell ref="B64:C67"/>
    <mergeCell ref="B78:C80"/>
  </mergeCells>
  <printOptions/>
  <pageMargins left="0.29" right="0.15" top="0.75" bottom="0.75" header="0.3" footer="0.3"/>
  <pageSetup fitToHeight="1" fitToWidth="1" horizontalDpi="600" verticalDpi="600" orientation="landscape" paperSize="8" scale="42" r:id="rId1"/>
</worksheet>
</file>

<file path=xl/worksheets/sheet2.xml><?xml version="1.0" encoding="utf-8"?>
<worksheet xmlns="http://schemas.openxmlformats.org/spreadsheetml/2006/main" xmlns:r="http://schemas.openxmlformats.org/officeDocument/2006/relationships">
  <sheetPr>
    <pageSetUpPr fitToPage="1"/>
  </sheetPr>
  <dimension ref="A2:N75"/>
  <sheetViews>
    <sheetView zoomScale="80" zoomScaleNormal="80" zoomScalePageLayoutView="0" workbookViewId="0" topLeftCell="A4">
      <selection activeCell="K18" sqref="K18"/>
    </sheetView>
  </sheetViews>
  <sheetFormatPr defaultColWidth="11.57421875" defaultRowHeight="15"/>
  <cols>
    <col min="1" max="1" width="22.8515625" style="2" customWidth="1"/>
    <col min="2" max="2" width="72.7109375" style="1" customWidth="1"/>
    <col min="3" max="3" width="48.28125" style="1" customWidth="1"/>
    <col min="4" max="4" width="24.28125" style="4" customWidth="1"/>
    <col min="5" max="5" width="24.8515625" style="2" customWidth="1"/>
    <col min="6" max="6" width="27.57421875" style="1" customWidth="1"/>
    <col min="7" max="7" width="39.8515625" style="1" bestFit="1" customWidth="1"/>
    <col min="8" max="9" width="18.00390625" style="1" customWidth="1"/>
    <col min="10" max="10" width="22.57421875" style="1" customWidth="1"/>
    <col min="11" max="11" width="18.00390625" style="1" customWidth="1"/>
    <col min="12" max="12" width="19.57421875" style="1" bestFit="1" customWidth="1"/>
    <col min="13" max="13" width="14.8515625" style="1" customWidth="1"/>
    <col min="14" max="14" width="23.00390625" style="1" customWidth="1"/>
    <col min="15" max="16384" width="11.57421875" style="1" customWidth="1"/>
  </cols>
  <sheetData>
    <row r="1" ht="15.75" thickBot="1"/>
    <row r="2" spans="1:14" s="15" customFormat="1" ht="108.75" customHeight="1" thickBot="1">
      <c r="A2" s="110" t="s">
        <v>88</v>
      </c>
      <c r="B2" s="111"/>
      <c r="C2" s="111"/>
      <c r="D2" s="111"/>
      <c r="E2" s="111"/>
      <c r="F2" s="111"/>
      <c r="G2" s="111"/>
      <c r="H2" s="111"/>
      <c r="I2" s="111"/>
      <c r="J2" s="111"/>
      <c r="K2" s="111"/>
      <c r="L2" s="111"/>
      <c r="M2" s="111"/>
      <c r="N2" s="112"/>
    </row>
    <row r="4" spans="1:7" ht="46.5" customHeight="1">
      <c r="A4" s="36" t="s">
        <v>46</v>
      </c>
      <c r="B4" s="36" t="s">
        <v>47</v>
      </c>
      <c r="D4" s="9" t="s">
        <v>43</v>
      </c>
      <c r="E4" s="73" t="s">
        <v>75</v>
      </c>
      <c r="F4" s="104" t="s">
        <v>44</v>
      </c>
      <c r="G4" s="105"/>
    </row>
    <row r="5" spans="1:2" ht="25.5" customHeight="1">
      <c r="A5" s="37" t="s">
        <v>8</v>
      </c>
      <c r="B5" s="38"/>
    </row>
    <row r="6" spans="1:2" ht="27" customHeight="1">
      <c r="A6" s="37" t="s">
        <v>45</v>
      </c>
      <c r="B6" s="38"/>
    </row>
    <row r="8" spans="4:5" ht="15">
      <c r="D8" s="2"/>
      <c r="E8" s="1"/>
    </row>
    <row r="9" spans="4:5" ht="15">
      <c r="D9" s="2"/>
      <c r="E9" s="1"/>
    </row>
    <row r="10" spans="1:4" s="15" customFormat="1" ht="43.5" customHeight="1">
      <c r="A10" s="16"/>
      <c r="B10" s="27" t="s">
        <v>13</v>
      </c>
      <c r="D10" s="16"/>
    </row>
    <row r="11" spans="1:13" s="15" customFormat="1" ht="22.5" customHeight="1">
      <c r="A11" s="16"/>
      <c r="B11" s="17" t="s">
        <v>69</v>
      </c>
      <c r="C11" s="59" t="s">
        <v>8</v>
      </c>
      <c r="D11" s="63" t="s">
        <v>7</v>
      </c>
      <c r="E11" s="55"/>
      <c r="F11" s="101" t="s">
        <v>8</v>
      </c>
      <c r="G11" s="102"/>
      <c r="H11" s="103"/>
      <c r="I11" s="99" t="s">
        <v>11</v>
      </c>
      <c r="J11" s="100"/>
      <c r="K11" s="59" t="s">
        <v>8</v>
      </c>
      <c r="L11" s="99" t="s">
        <v>11</v>
      </c>
      <c r="M11" s="100"/>
    </row>
    <row r="12" spans="2:13" s="16" customFormat="1" ht="45">
      <c r="B12" s="19" t="s">
        <v>23</v>
      </c>
      <c r="C12" s="35" t="s">
        <v>89</v>
      </c>
      <c r="D12" s="21" t="s">
        <v>16</v>
      </c>
      <c r="E12" s="21" t="s">
        <v>0</v>
      </c>
      <c r="F12" s="35" t="s">
        <v>2</v>
      </c>
      <c r="G12" s="22" t="s">
        <v>1</v>
      </c>
      <c r="H12" s="22" t="s">
        <v>3</v>
      </c>
      <c r="I12" s="23" t="s">
        <v>4</v>
      </c>
      <c r="J12" s="24" t="s">
        <v>5</v>
      </c>
      <c r="K12" s="22" t="s">
        <v>14</v>
      </c>
      <c r="L12" s="23" t="s">
        <v>15</v>
      </c>
      <c r="M12" s="23" t="s">
        <v>6</v>
      </c>
    </row>
    <row r="13" spans="2:13" s="2" customFormat="1" ht="76.5" customHeight="1">
      <c r="B13" s="61" t="s">
        <v>110</v>
      </c>
      <c r="C13" s="8"/>
      <c r="D13" s="5">
        <v>1</v>
      </c>
      <c r="E13" s="5">
        <v>9</v>
      </c>
      <c r="F13" s="6"/>
      <c r="G13" s="6"/>
      <c r="H13" s="33"/>
      <c r="I13" s="14">
        <f>D13*F13*G13</f>
        <v>0</v>
      </c>
      <c r="J13" s="91">
        <f>I13-(I13*H13)</f>
        <v>0</v>
      </c>
      <c r="K13" s="33"/>
      <c r="L13" s="7">
        <f>M13-J13</f>
        <v>0</v>
      </c>
      <c r="M13" s="25">
        <f>J13+(J13*K13)</f>
        <v>0</v>
      </c>
    </row>
    <row r="14" spans="2:13" s="2" customFormat="1" ht="60">
      <c r="B14" s="47" t="s">
        <v>111</v>
      </c>
      <c r="C14" s="75"/>
      <c r="D14" s="76">
        <v>1</v>
      </c>
      <c r="E14" s="76">
        <v>1</v>
      </c>
      <c r="F14" s="6"/>
      <c r="G14" s="6"/>
      <c r="H14" s="33"/>
      <c r="I14" s="71">
        <f aca="true" t="shared" si="0" ref="I14:I32">D14*F14*G14</f>
        <v>0</v>
      </c>
      <c r="J14" s="91">
        <f aca="true" t="shared" si="1" ref="J14:J32">I14-(I14*H14)</f>
        <v>0</v>
      </c>
      <c r="K14" s="33"/>
      <c r="L14" s="72">
        <f aca="true" t="shared" si="2" ref="L14:L32">M14-J14</f>
        <v>0</v>
      </c>
      <c r="M14" s="25">
        <f aca="true" t="shared" si="3" ref="M14:M32">J14+(J14*K14)</f>
        <v>0</v>
      </c>
    </row>
    <row r="15" spans="2:13" s="2" customFormat="1" ht="60">
      <c r="B15" s="47" t="s">
        <v>112</v>
      </c>
      <c r="C15" s="8"/>
      <c r="D15" s="5">
        <v>1</v>
      </c>
      <c r="E15" s="5">
        <v>9</v>
      </c>
      <c r="F15" s="6"/>
      <c r="G15" s="6"/>
      <c r="H15" s="33"/>
      <c r="I15" s="71">
        <f>D15*F15*G15</f>
        <v>0</v>
      </c>
      <c r="J15" s="91">
        <f>I15-(I15*H15)</f>
        <v>0</v>
      </c>
      <c r="K15" s="33"/>
      <c r="L15" s="72">
        <f>M15-J15</f>
        <v>0</v>
      </c>
      <c r="M15" s="25">
        <f>J15+(J15*K15)</f>
        <v>0</v>
      </c>
    </row>
    <row r="16" spans="2:13" s="2" customFormat="1" ht="60">
      <c r="B16" s="47" t="s">
        <v>112</v>
      </c>
      <c r="C16" s="6"/>
      <c r="D16" s="5">
        <v>1</v>
      </c>
      <c r="E16" s="5">
        <v>1</v>
      </c>
      <c r="F16" s="6"/>
      <c r="G16" s="6"/>
      <c r="H16" s="33"/>
      <c r="I16" s="71">
        <f>D16*F16*G16</f>
        <v>0</v>
      </c>
      <c r="J16" s="91">
        <f>I16-(I16*H16)</f>
        <v>0</v>
      </c>
      <c r="K16" s="33"/>
      <c r="L16" s="72">
        <f>M16-J16</f>
        <v>0</v>
      </c>
      <c r="M16" s="25">
        <f>J16+(J16*K16)</f>
        <v>0</v>
      </c>
    </row>
    <row r="17" spans="2:13" s="2" customFormat="1" ht="45">
      <c r="B17" s="47" t="s">
        <v>113</v>
      </c>
      <c r="C17" s="8"/>
      <c r="D17" s="5">
        <v>1</v>
      </c>
      <c r="E17" s="5">
        <v>9</v>
      </c>
      <c r="F17" s="6"/>
      <c r="G17" s="6"/>
      <c r="H17" s="33"/>
      <c r="I17" s="71">
        <f>D17*F17*G17</f>
        <v>0</v>
      </c>
      <c r="J17" s="91">
        <f>I17-(I17*H17)</f>
        <v>0</v>
      </c>
      <c r="K17" s="33"/>
      <c r="L17" s="72">
        <f>M17-J17</f>
        <v>0</v>
      </c>
      <c r="M17" s="25">
        <f>J17+(J17*K17)</f>
        <v>0</v>
      </c>
    </row>
    <row r="18" spans="2:13" s="2" customFormat="1" ht="63.75" customHeight="1">
      <c r="B18" s="47" t="s">
        <v>114</v>
      </c>
      <c r="C18" s="8"/>
      <c r="D18" s="5">
        <v>1</v>
      </c>
      <c r="E18" s="5">
        <v>1</v>
      </c>
      <c r="F18" s="6"/>
      <c r="G18" s="6"/>
      <c r="H18" s="33"/>
      <c r="I18" s="71">
        <f>D18*F18*G18</f>
        <v>0</v>
      </c>
      <c r="J18" s="91">
        <f>I18-(I18*H18)</f>
        <v>0</v>
      </c>
      <c r="K18" s="33"/>
      <c r="L18" s="72">
        <f>M18-J18</f>
        <v>0</v>
      </c>
      <c r="M18" s="25">
        <f>J18+(J18*K18)</f>
        <v>0</v>
      </c>
    </row>
    <row r="19" spans="2:13" s="2" customFormat="1" ht="15">
      <c r="B19" s="47" t="s">
        <v>109</v>
      </c>
      <c r="C19" s="75"/>
      <c r="D19" s="76">
        <v>1</v>
      </c>
      <c r="E19" s="76">
        <v>9</v>
      </c>
      <c r="F19" s="6"/>
      <c r="G19" s="6"/>
      <c r="H19" s="33"/>
      <c r="I19" s="71">
        <f t="shared" si="0"/>
        <v>0</v>
      </c>
      <c r="J19" s="91">
        <f t="shared" si="1"/>
        <v>0</v>
      </c>
      <c r="K19" s="33"/>
      <c r="L19" s="72">
        <f t="shared" si="2"/>
        <v>0</v>
      </c>
      <c r="M19" s="25">
        <f t="shared" si="3"/>
        <v>0</v>
      </c>
    </row>
    <row r="20" spans="2:13" s="2" customFormat="1" ht="15">
      <c r="B20" s="47" t="s">
        <v>109</v>
      </c>
      <c r="C20" s="75"/>
      <c r="D20" s="76">
        <v>1</v>
      </c>
      <c r="E20" s="76">
        <v>1</v>
      </c>
      <c r="F20" s="6"/>
      <c r="G20" s="6"/>
      <c r="H20" s="33"/>
      <c r="I20" s="71">
        <f t="shared" si="0"/>
        <v>0</v>
      </c>
      <c r="J20" s="91">
        <f t="shared" si="1"/>
        <v>0</v>
      </c>
      <c r="K20" s="33"/>
      <c r="L20" s="72">
        <f t="shared" si="2"/>
        <v>0</v>
      </c>
      <c r="M20" s="25">
        <f t="shared" si="3"/>
        <v>0</v>
      </c>
    </row>
    <row r="21" spans="2:13" s="2" customFormat="1" ht="15">
      <c r="B21" s="61" t="s">
        <v>48</v>
      </c>
      <c r="C21" s="8"/>
      <c r="D21" s="5">
        <v>1</v>
      </c>
      <c r="E21" s="5">
        <v>9</v>
      </c>
      <c r="F21" s="6"/>
      <c r="G21" s="6"/>
      <c r="H21" s="33"/>
      <c r="I21" s="71">
        <f t="shared" si="0"/>
        <v>0</v>
      </c>
      <c r="J21" s="91">
        <f t="shared" si="1"/>
        <v>0</v>
      </c>
      <c r="K21" s="33"/>
      <c r="L21" s="72">
        <f t="shared" si="2"/>
        <v>0</v>
      </c>
      <c r="M21" s="25">
        <f t="shared" si="3"/>
        <v>0</v>
      </c>
    </row>
    <row r="22" spans="2:13" s="2" customFormat="1" ht="15">
      <c r="B22" s="61" t="s">
        <v>48</v>
      </c>
      <c r="C22" s="8"/>
      <c r="D22" s="5">
        <v>1</v>
      </c>
      <c r="E22" s="5">
        <v>1</v>
      </c>
      <c r="F22" s="6"/>
      <c r="G22" s="6"/>
      <c r="H22" s="33"/>
      <c r="I22" s="71">
        <f t="shared" si="0"/>
        <v>0</v>
      </c>
      <c r="J22" s="91">
        <f t="shared" si="1"/>
        <v>0</v>
      </c>
      <c r="K22" s="33"/>
      <c r="L22" s="72">
        <f t="shared" si="2"/>
        <v>0</v>
      </c>
      <c r="M22" s="25">
        <f t="shared" si="3"/>
        <v>0</v>
      </c>
    </row>
    <row r="23" spans="2:13" s="74" customFormat="1" ht="15">
      <c r="B23" s="47" t="s">
        <v>83</v>
      </c>
      <c r="C23" s="75"/>
      <c r="D23" s="76">
        <v>1</v>
      </c>
      <c r="E23" s="76">
        <v>9</v>
      </c>
      <c r="F23" s="77"/>
      <c r="G23" s="77"/>
      <c r="H23" s="78"/>
      <c r="I23" s="71">
        <f>D23*F23*G23</f>
        <v>0</v>
      </c>
      <c r="J23" s="91">
        <f>I23-(I23*H23)</f>
        <v>0</v>
      </c>
      <c r="K23" s="78"/>
      <c r="L23" s="72">
        <f>M23-J23</f>
        <v>0</v>
      </c>
      <c r="M23" s="25">
        <f>J23+(J23*K23)</f>
        <v>0</v>
      </c>
    </row>
    <row r="24" spans="2:13" s="74" customFormat="1" ht="15">
      <c r="B24" s="47" t="s">
        <v>83</v>
      </c>
      <c r="C24" s="75"/>
      <c r="D24" s="76">
        <v>1</v>
      </c>
      <c r="E24" s="76">
        <v>1</v>
      </c>
      <c r="F24" s="77"/>
      <c r="G24" s="77"/>
      <c r="H24" s="78"/>
      <c r="I24" s="71">
        <f>D24*F24*G24</f>
        <v>0</v>
      </c>
      <c r="J24" s="91">
        <f>I24-(I24*H24)</f>
        <v>0</v>
      </c>
      <c r="K24" s="78"/>
      <c r="L24" s="72">
        <f>M24-J24</f>
        <v>0</v>
      </c>
      <c r="M24" s="25">
        <f>J24+(J24*K24)</f>
        <v>0</v>
      </c>
    </row>
    <row r="25" spans="2:13" s="2" customFormat="1" ht="15">
      <c r="B25" s="61" t="s">
        <v>91</v>
      </c>
      <c r="C25" s="8"/>
      <c r="D25" s="5">
        <v>1</v>
      </c>
      <c r="E25" s="5">
        <v>9</v>
      </c>
      <c r="F25" s="6"/>
      <c r="G25" s="6"/>
      <c r="H25" s="33"/>
      <c r="I25" s="71">
        <f t="shared" si="0"/>
        <v>0</v>
      </c>
      <c r="J25" s="91">
        <f t="shared" si="1"/>
        <v>0</v>
      </c>
      <c r="K25" s="33"/>
      <c r="L25" s="72">
        <f t="shared" si="2"/>
        <v>0</v>
      </c>
      <c r="M25" s="25">
        <f t="shared" si="3"/>
        <v>0</v>
      </c>
    </row>
    <row r="26" spans="2:13" s="2" customFormat="1" ht="15">
      <c r="B26" s="61" t="s">
        <v>91</v>
      </c>
      <c r="C26" s="11"/>
      <c r="D26" s="5">
        <v>1</v>
      </c>
      <c r="E26" s="5">
        <v>1</v>
      </c>
      <c r="F26" s="6"/>
      <c r="G26" s="6"/>
      <c r="H26" s="33"/>
      <c r="I26" s="71">
        <f t="shared" si="0"/>
        <v>0</v>
      </c>
      <c r="J26" s="91">
        <f t="shared" si="1"/>
        <v>0</v>
      </c>
      <c r="K26" s="33"/>
      <c r="L26" s="72">
        <f t="shared" si="2"/>
        <v>0</v>
      </c>
      <c r="M26" s="25">
        <f t="shared" si="3"/>
        <v>0</v>
      </c>
    </row>
    <row r="27" spans="2:13" s="90" customFormat="1" ht="15">
      <c r="B27" s="47" t="s">
        <v>108</v>
      </c>
      <c r="C27" s="87"/>
      <c r="D27" s="76">
        <v>1</v>
      </c>
      <c r="E27" s="76">
        <v>9</v>
      </c>
      <c r="F27" s="88"/>
      <c r="G27" s="88"/>
      <c r="H27" s="89"/>
      <c r="I27" s="85">
        <f t="shared" si="0"/>
        <v>0</v>
      </c>
      <c r="J27" s="91">
        <f t="shared" si="1"/>
        <v>0</v>
      </c>
      <c r="K27" s="89"/>
      <c r="L27" s="86">
        <f t="shared" si="2"/>
        <v>0</v>
      </c>
      <c r="M27" s="86">
        <f t="shared" si="3"/>
        <v>0</v>
      </c>
    </row>
    <row r="28" spans="2:13" s="90" customFormat="1" ht="15">
      <c r="B28" s="47" t="s">
        <v>108</v>
      </c>
      <c r="C28" s="87"/>
      <c r="D28" s="76">
        <v>1</v>
      </c>
      <c r="E28" s="76">
        <v>1</v>
      </c>
      <c r="F28" s="88"/>
      <c r="G28" s="88"/>
      <c r="H28" s="89"/>
      <c r="I28" s="85">
        <f t="shared" si="0"/>
        <v>0</v>
      </c>
      <c r="J28" s="91">
        <f t="shared" si="1"/>
        <v>0</v>
      </c>
      <c r="K28" s="89"/>
      <c r="L28" s="86">
        <f t="shared" si="2"/>
        <v>0</v>
      </c>
      <c r="M28" s="86">
        <f t="shared" si="3"/>
        <v>0</v>
      </c>
    </row>
    <row r="29" spans="2:13" s="2" customFormat="1" ht="15">
      <c r="B29" s="47" t="s">
        <v>50</v>
      </c>
      <c r="C29" s="8"/>
      <c r="D29" s="5">
        <v>1</v>
      </c>
      <c r="E29" s="5">
        <v>9</v>
      </c>
      <c r="F29" s="6"/>
      <c r="G29" s="6"/>
      <c r="H29" s="33"/>
      <c r="I29" s="71">
        <f t="shared" si="0"/>
        <v>0</v>
      </c>
      <c r="J29" s="91">
        <f t="shared" si="1"/>
        <v>0</v>
      </c>
      <c r="K29" s="33"/>
      <c r="L29" s="72">
        <f t="shared" si="2"/>
        <v>0</v>
      </c>
      <c r="M29" s="25">
        <f t="shared" si="3"/>
        <v>0</v>
      </c>
    </row>
    <row r="30" spans="2:13" s="2" customFormat="1" ht="15">
      <c r="B30" s="47" t="s">
        <v>50</v>
      </c>
      <c r="C30" s="8"/>
      <c r="D30" s="5">
        <v>1</v>
      </c>
      <c r="E30" s="5">
        <v>1</v>
      </c>
      <c r="F30" s="6"/>
      <c r="G30" s="6"/>
      <c r="H30" s="33"/>
      <c r="I30" s="71">
        <f t="shared" si="0"/>
        <v>0</v>
      </c>
      <c r="J30" s="91">
        <f t="shared" si="1"/>
        <v>0</v>
      </c>
      <c r="K30" s="33"/>
      <c r="L30" s="72">
        <f t="shared" si="2"/>
        <v>0</v>
      </c>
      <c r="M30" s="25">
        <f t="shared" si="3"/>
        <v>0</v>
      </c>
    </row>
    <row r="31" spans="2:13" s="2" customFormat="1" ht="15">
      <c r="B31" s="61" t="s">
        <v>49</v>
      </c>
      <c r="C31" s="8"/>
      <c r="D31" s="5">
        <v>1</v>
      </c>
      <c r="E31" s="5">
        <v>9</v>
      </c>
      <c r="F31" s="6"/>
      <c r="G31" s="6"/>
      <c r="H31" s="33"/>
      <c r="I31" s="71">
        <f t="shared" si="0"/>
        <v>0</v>
      </c>
      <c r="J31" s="91">
        <f t="shared" si="1"/>
        <v>0</v>
      </c>
      <c r="K31" s="33"/>
      <c r="L31" s="72">
        <f t="shared" si="2"/>
        <v>0</v>
      </c>
      <c r="M31" s="25">
        <f t="shared" si="3"/>
        <v>0</v>
      </c>
    </row>
    <row r="32" spans="2:13" s="2" customFormat="1" ht="15.75" customHeight="1" thickBot="1">
      <c r="B32" s="61" t="s">
        <v>49</v>
      </c>
      <c r="C32" s="8"/>
      <c r="D32" s="5">
        <v>1</v>
      </c>
      <c r="E32" s="5">
        <v>1</v>
      </c>
      <c r="F32" s="6"/>
      <c r="G32" s="6"/>
      <c r="H32" s="33"/>
      <c r="I32" s="71">
        <f t="shared" si="0"/>
        <v>0</v>
      </c>
      <c r="J32" s="91">
        <f t="shared" si="1"/>
        <v>0</v>
      </c>
      <c r="K32" s="33"/>
      <c r="L32" s="72">
        <f t="shared" si="2"/>
        <v>0</v>
      </c>
      <c r="M32" s="25">
        <f t="shared" si="3"/>
        <v>0</v>
      </c>
    </row>
    <row r="33" spans="1:13" s="28" customFormat="1" ht="19.5" thickBot="1">
      <c r="A33" s="30"/>
      <c r="B33" s="93" t="s">
        <v>74</v>
      </c>
      <c r="C33" s="94"/>
      <c r="D33" s="30"/>
      <c r="J33" s="92">
        <f>SUM(J13:J32)</f>
        <v>0</v>
      </c>
      <c r="M33" s="31">
        <f>SUM(M13:M32)</f>
        <v>0</v>
      </c>
    </row>
    <row r="34" spans="2:5" ht="15">
      <c r="B34" s="95"/>
      <c r="C34" s="96"/>
      <c r="D34" s="2"/>
      <c r="E34" s="1"/>
    </row>
    <row r="35" spans="2:5" ht="15">
      <c r="B35" s="95"/>
      <c r="C35" s="96"/>
      <c r="D35" s="2"/>
      <c r="E35" s="1"/>
    </row>
    <row r="36" spans="2:3" ht="15.75" thickBot="1">
      <c r="B36" s="97"/>
      <c r="C36" s="98"/>
    </row>
    <row r="38" spans="4:5" ht="15">
      <c r="D38" s="2"/>
      <c r="E38" s="1"/>
    </row>
    <row r="39" spans="2:5" ht="39" customHeight="1">
      <c r="B39" s="27" t="s">
        <v>12</v>
      </c>
      <c r="D39" s="2"/>
      <c r="E39" s="1"/>
    </row>
    <row r="40" spans="1:13" s="15" customFormat="1" ht="25.5" customHeight="1">
      <c r="A40" s="16"/>
      <c r="B40" s="17" t="s">
        <v>69</v>
      </c>
      <c r="C40" s="59" t="s">
        <v>8</v>
      </c>
      <c r="D40" s="64" t="s">
        <v>7</v>
      </c>
      <c r="E40" s="56"/>
      <c r="F40" s="101" t="s">
        <v>8</v>
      </c>
      <c r="G40" s="102"/>
      <c r="H40" s="103"/>
      <c r="I40" s="99" t="s">
        <v>11</v>
      </c>
      <c r="J40" s="100"/>
      <c r="K40" s="59" t="s">
        <v>8</v>
      </c>
      <c r="L40" s="99" t="s">
        <v>11</v>
      </c>
      <c r="M40" s="100"/>
    </row>
    <row r="41" spans="2:13" s="16" customFormat="1" ht="30">
      <c r="B41" s="19" t="s">
        <v>23</v>
      </c>
      <c r="C41" s="35" t="s">
        <v>33</v>
      </c>
      <c r="D41" s="21" t="s">
        <v>16</v>
      </c>
      <c r="E41" s="21" t="s">
        <v>0</v>
      </c>
      <c r="F41" s="35" t="s">
        <v>2</v>
      </c>
      <c r="G41" s="22" t="s">
        <v>1</v>
      </c>
      <c r="H41" s="22" t="s">
        <v>3</v>
      </c>
      <c r="I41" s="23" t="s">
        <v>4</v>
      </c>
      <c r="J41" s="23" t="s">
        <v>5</v>
      </c>
      <c r="K41" s="22" t="s">
        <v>14</v>
      </c>
      <c r="L41" s="23" t="s">
        <v>15</v>
      </c>
      <c r="M41" s="23" t="s">
        <v>6</v>
      </c>
    </row>
    <row r="42" spans="2:13" s="2" customFormat="1" ht="15">
      <c r="B42" s="9" t="s">
        <v>73</v>
      </c>
      <c r="C42" s="8"/>
      <c r="D42" s="5">
        <v>1</v>
      </c>
      <c r="E42" s="5">
        <v>1</v>
      </c>
      <c r="F42" s="6"/>
      <c r="G42" s="6"/>
      <c r="H42" s="33"/>
      <c r="I42" s="14">
        <f>D42*F42*G42</f>
        <v>0</v>
      </c>
      <c r="J42" s="25">
        <f>I42-(I42*H42)</f>
        <v>0</v>
      </c>
      <c r="K42" s="32"/>
      <c r="L42" s="54">
        <f>M42-J42</f>
        <v>0</v>
      </c>
      <c r="M42" s="25">
        <f>J42+(J42*K42)</f>
        <v>0</v>
      </c>
    </row>
    <row r="43" spans="2:13" s="2" customFormat="1" ht="22.5" customHeight="1" thickBot="1">
      <c r="B43" s="9" t="s">
        <v>72</v>
      </c>
      <c r="C43" s="8"/>
      <c r="D43" s="5">
        <v>1</v>
      </c>
      <c r="E43" s="5">
        <v>1</v>
      </c>
      <c r="F43" s="6"/>
      <c r="G43" s="6"/>
      <c r="H43" s="33"/>
      <c r="I43" s="14">
        <f>D43*F43*G43</f>
        <v>0</v>
      </c>
      <c r="J43" s="25">
        <f>I43-(I43*H43)</f>
        <v>0</v>
      </c>
      <c r="K43" s="33"/>
      <c r="L43" s="46">
        <f>M43-J43</f>
        <v>0</v>
      </c>
      <c r="M43" s="25">
        <f>J43+(J43*K43)</f>
        <v>0</v>
      </c>
    </row>
    <row r="44" spans="1:13" s="28" customFormat="1" ht="19.5" thickBot="1">
      <c r="A44" s="30"/>
      <c r="B44" s="93" t="s">
        <v>74</v>
      </c>
      <c r="C44" s="94"/>
      <c r="D44" s="30"/>
      <c r="J44" s="31">
        <f>SUM(J42:J43)</f>
        <v>0</v>
      </c>
      <c r="M44" s="31">
        <f>SUM(M42:M43)</f>
        <v>0</v>
      </c>
    </row>
    <row r="45" spans="1:13" s="28" customFormat="1" ht="18.75">
      <c r="A45" s="30"/>
      <c r="B45" s="95"/>
      <c r="C45" s="96"/>
      <c r="D45" s="30"/>
      <c r="J45" s="52"/>
      <c r="M45" s="52"/>
    </row>
    <row r="46" spans="1:14" s="28" customFormat="1" ht="18.75">
      <c r="A46" s="30"/>
      <c r="B46" s="95"/>
      <c r="C46" s="96"/>
      <c r="D46" s="29"/>
      <c r="E46" s="30"/>
      <c r="K46" s="52"/>
      <c r="N46" s="52"/>
    </row>
    <row r="47" spans="1:14" s="28" customFormat="1" ht="19.5" thickBot="1">
      <c r="A47" s="30"/>
      <c r="B47" s="97"/>
      <c r="C47" s="98"/>
      <c r="D47" s="29"/>
      <c r="E47" s="30"/>
      <c r="K47" s="52"/>
      <c r="N47" s="52"/>
    </row>
    <row r="48" spans="1:14" s="28" customFormat="1" ht="18.75">
      <c r="A48" s="30"/>
      <c r="D48" s="29"/>
      <c r="E48" s="30"/>
      <c r="K48" s="52"/>
      <c r="N48" s="52"/>
    </row>
    <row r="49" spans="3:5" ht="15">
      <c r="C49" s="4"/>
      <c r="D49" s="2"/>
      <c r="E49" s="1"/>
    </row>
    <row r="50" spans="2:4" ht="21">
      <c r="B50" s="27" t="s">
        <v>34</v>
      </c>
      <c r="C50" s="4"/>
      <c r="D50" s="2"/>
    </row>
    <row r="51" spans="2:12" ht="33" customHeight="1">
      <c r="B51" s="17" t="s">
        <v>7</v>
      </c>
      <c r="C51" s="64" t="s">
        <v>7</v>
      </c>
      <c r="D51" s="56"/>
      <c r="E51" s="101" t="s">
        <v>8</v>
      </c>
      <c r="F51" s="102"/>
      <c r="G51" s="103"/>
      <c r="H51" s="99" t="s">
        <v>11</v>
      </c>
      <c r="I51" s="100"/>
      <c r="J51" s="59" t="s">
        <v>8</v>
      </c>
      <c r="K51" s="99" t="s">
        <v>11</v>
      </c>
      <c r="L51" s="100"/>
    </row>
    <row r="52" spans="2:12" ht="30">
      <c r="B52" s="19" t="s">
        <v>23</v>
      </c>
      <c r="C52" s="21" t="s">
        <v>16</v>
      </c>
      <c r="D52" s="21" t="s">
        <v>0</v>
      </c>
      <c r="E52" s="35" t="s">
        <v>40</v>
      </c>
      <c r="F52" s="22" t="s">
        <v>1</v>
      </c>
      <c r="G52" s="22" t="s">
        <v>3</v>
      </c>
      <c r="H52" s="23" t="s">
        <v>4</v>
      </c>
      <c r="I52" s="23" t="s">
        <v>5</v>
      </c>
      <c r="J52" s="22" t="s">
        <v>14</v>
      </c>
      <c r="K52" s="23" t="s">
        <v>15</v>
      </c>
      <c r="L52" s="23" t="s">
        <v>6</v>
      </c>
    </row>
    <row r="53" spans="2:12" ht="15">
      <c r="B53" s="9" t="s">
        <v>35</v>
      </c>
      <c r="C53" s="5">
        <v>1</v>
      </c>
      <c r="D53" s="5">
        <v>1</v>
      </c>
      <c r="E53" s="6"/>
      <c r="F53" s="6"/>
      <c r="G53" s="33"/>
      <c r="H53" s="14">
        <f aca="true" t="shared" si="4" ref="H53:H59">C53*E53*F53</f>
        <v>0</v>
      </c>
      <c r="I53" s="25">
        <f>H53-(H53*G53)</f>
        <v>0</v>
      </c>
      <c r="J53" s="33"/>
      <c r="K53" s="7">
        <f>L53-I53</f>
        <v>0</v>
      </c>
      <c r="L53" s="25">
        <f aca="true" t="shared" si="5" ref="L53:L59">I53+(I53*J53)</f>
        <v>0</v>
      </c>
    </row>
    <row r="54" spans="2:12" ht="15">
      <c r="B54" s="9" t="s">
        <v>36</v>
      </c>
      <c r="C54" s="5">
        <v>1</v>
      </c>
      <c r="D54" s="5">
        <v>1</v>
      </c>
      <c r="E54" s="6"/>
      <c r="F54" s="6"/>
      <c r="G54" s="33"/>
      <c r="H54" s="14">
        <f t="shared" si="4"/>
        <v>0</v>
      </c>
      <c r="I54" s="25">
        <f aca="true" t="shared" si="6" ref="I54:I59">H54-(H54*G54)</f>
        <v>0</v>
      </c>
      <c r="J54" s="33"/>
      <c r="K54" s="7">
        <f aca="true" t="shared" si="7" ref="K54:K59">L54-I54</f>
        <v>0</v>
      </c>
      <c r="L54" s="25">
        <f t="shared" si="5"/>
        <v>0</v>
      </c>
    </row>
    <row r="55" spans="2:12" ht="15">
      <c r="B55" s="9" t="s">
        <v>37</v>
      </c>
      <c r="C55" s="5">
        <v>1</v>
      </c>
      <c r="D55" s="5">
        <v>1</v>
      </c>
      <c r="E55" s="6"/>
      <c r="F55" s="6"/>
      <c r="G55" s="33"/>
      <c r="H55" s="14">
        <f t="shared" si="4"/>
        <v>0</v>
      </c>
      <c r="I55" s="25">
        <f t="shared" si="6"/>
        <v>0</v>
      </c>
      <c r="J55" s="33"/>
      <c r="K55" s="7">
        <f t="shared" si="7"/>
        <v>0</v>
      </c>
      <c r="L55" s="25">
        <f t="shared" si="5"/>
        <v>0</v>
      </c>
    </row>
    <row r="56" spans="2:12" ht="15">
      <c r="B56" s="9" t="s">
        <v>38</v>
      </c>
      <c r="C56" s="5">
        <v>1</v>
      </c>
      <c r="D56" s="5">
        <v>1</v>
      </c>
      <c r="E56" s="6"/>
      <c r="F56" s="6"/>
      <c r="G56" s="33"/>
      <c r="H56" s="14">
        <f t="shared" si="4"/>
        <v>0</v>
      </c>
      <c r="I56" s="25">
        <f t="shared" si="6"/>
        <v>0</v>
      </c>
      <c r="J56" s="33"/>
      <c r="K56" s="7">
        <f>L56-I56</f>
        <v>0</v>
      </c>
      <c r="L56" s="25">
        <f t="shared" si="5"/>
        <v>0</v>
      </c>
    </row>
    <row r="57" spans="2:12" ht="15">
      <c r="B57" s="9" t="s">
        <v>39</v>
      </c>
      <c r="C57" s="5">
        <v>1</v>
      </c>
      <c r="D57" s="5">
        <v>11</v>
      </c>
      <c r="E57" s="6"/>
      <c r="F57" s="6"/>
      <c r="G57" s="33"/>
      <c r="H57" s="14">
        <f t="shared" si="4"/>
        <v>0</v>
      </c>
      <c r="I57" s="25">
        <f t="shared" si="6"/>
        <v>0</v>
      </c>
      <c r="J57" s="33"/>
      <c r="K57" s="7">
        <f t="shared" si="7"/>
        <v>0</v>
      </c>
      <c r="L57" s="25">
        <f t="shared" si="5"/>
        <v>0</v>
      </c>
    </row>
    <row r="58" spans="2:12" ht="15">
      <c r="B58" s="9" t="s">
        <v>77</v>
      </c>
      <c r="C58" s="5">
        <v>1</v>
      </c>
      <c r="D58" s="5">
        <v>1</v>
      </c>
      <c r="E58" s="6"/>
      <c r="F58" s="6"/>
      <c r="G58" s="33"/>
      <c r="H58" s="14">
        <f t="shared" si="4"/>
        <v>0</v>
      </c>
      <c r="I58" s="25">
        <f t="shared" si="6"/>
        <v>0</v>
      </c>
      <c r="J58" s="33"/>
      <c r="K58" s="7">
        <f t="shared" si="7"/>
        <v>0</v>
      </c>
      <c r="L58" s="25">
        <f t="shared" si="5"/>
        <v>0</v>
      </c>
    </row>
    <row r="59" spans="2:12" ht="15.75" thickBot="1">
      <c r="B59" s="10" t="s">
        <v>79</v>
      </c>
      <c r="C59" s="12">
        <v>1</v>
      </c>
      <c r="D59" s="5">
        <v>1</v>
      </c>
      <c r="E59" s="6"/>
      <c r="F59" s="6"/>
      <c r="G59" s="33"/>
      <c r="H59" s="14">
        <f t="shared" si="4"/>
        <v>0</v>
      </c>
      <c r="I59" s="25">
        <f t="shared" si="6"/>
        <v>0</v>
      </c>
      <c r="J59" s="33"/>
      <c r="K59" s="7">
        <f t="shared" si="7"/>
        <v>0</v>
      </c>
      <c r="L59" s="25">
        <f t="shared" si="5"/>
        <v>0</v>
      </c>
    </row>
    <row r="60" spans="2:12" ht="19.5" thickBot="1">
      <c r="B60" s="93" t="s">
        <v>74</v>
      </c>
      <c r="C60" s="94"/>
      <c r="E60" s="28"/>
      <c r="F60" s="28"/>
      <c r="G60" s="28"/>
      <c r="H60" s="28"/>
      <c r="I60" s="31">
        <f>SUM(I53:I59)</f>
        <v>0</v>
      </c>
      <c r="J60" s="28"/>
      <c r="K60" s="28"/>
      <c r="L60" s="31">
        <f>SUM(L53:L59)</f>
        <v>0</v>
      </c>
    </row>
    <row r="61" spans="2:4" ht="15" customHeight="1">
      <c r="B61" s="95"/>
      <c r="C61" s="96"/>
      <c r="D61" s="2"/>
    </row>
    <row r="62" spans="2:6" ht="15" customHeight="1">
      <c r="B62" s="95"/>
      <c r="C62" s="96"/>
      <c r="F62" s="2"/>
    </row>
    <row r="63" spans="2:6" ht="15.75" customHeight="1" thickBot="1">
      <c r="B63" s="97"/>
      <c r="C63" s="98"/>
      <c r="F63" s="2"/>
    </row>
    <row r="74" ht="15">
      <c r="B74" s="3"/>
    </row>
    <row r="75" ht="15">
      <c r="B75" s="1" t="s">
        <v>9</v>
      </c>
    </row>
  </sheetData>
  <sheetProtection/>
  <mergeCells count="14">
    <mergeCell ref="F4:G4"/>
    <mergeCell ref="L40:M40"/>
    <mergeCell ref="A2:N2"/>
    <mergeCell ref="B33:C36"/>
    <mergeCell ref="F11:H11"/>
    <mergeCell ref="I11:J11"/>
    <mergeCell ref="L11:M11"/>
    <mergeCell ref="B60:C63"/>
    <mergeCell ref="K51:L51"/>
    <mergeCell ref="F40:H40"/>
    <mergeCell ref="B44:C47"/>
    <mergeCell ref="E51:G51"/>
    <mergeCell ref="H51:I51"/>
    <mergeCell ref="I40:J40"/>
  </mergeCells>
  <printOptions/>
  <pageMargins left="0.43" right="0.17" top="0.75" bottom="0.75" header="0.3" footer="0.3"/>
  <pageSetup fitToHeight="1" fitToWidth="1" horizontalDpi="600" verticalDpi="600" orientation="landscape" paperSize="8" scale="48" r:id="rId1"/>
</worksheet>
</file>

<file path=xl/worksheets/sheet3.xml><?xml version="1.0" encoding="utf-8"?>
<worksheet xmlns="http://schemas.openxmlformats.org/spreadsheetml/2006/main" xmlns:r="http://schemas.openxmlformats.org/officeDocument/2006/relationships">
  <sheetPr>
    <pageSetUpPr fitToPage="1"/>
  </sheetPr>
  <dimension ref="A2:P70"/>
  <sheetViews>
    <sheetView zoomScale="80" zoomScaleNormal="80" zoomScalePageLayoutView="0" workbookViewId="0" topLeftCell="A1">
      <selection activeCell="B32" sqref="B32"/>
    </sheetView>
  </sheetViews>
  <sheetFormatPr defaultColWidth="11.57421875" defaultRowHeight="15"/>
  <cols>
    <col min="1" max="1" width="22.8515625" style="2" customWidth="1"/>
    <col min="2" max="2" width="72.7109375" style="1" customWidth="1"/>
    <col min="3" max="3" width="48.28125" style="1" customWidth="1"/>
    <col min="4" max="4" width="24.28125" style="4" customWidth="1"/>
    <col min="5" max="5" width="24.8515625" style="2" customWidth="1"/>
    <col min="6" max="6" width="20.28125" style="2" bestFit="1" customWidth="1"/>
    <col min="7" max="7" width="26.140625" style="2" customWidth="1"/>
    <col min="8" max="8" width="20.28125" style="1" bestFit="1" customWidth="1"/>
    <col min="9" max="9" width="39.8515625" style="1" bestFit="1" customWidth="1"/>
    <col min="10" max="11" width="18.00390625" style="1" customWidth="1"/>
    <col min="12" max="12" width="22.57421875" style="1" customWidth="1"/>
    <col min="13" max="13" width="18.00390625" style="1" customWidth="1"/>
    <col min="14" max="14" width="19.57421875" style="1" bestFit="1" customWidth="1"/>
    <col min="15" max="15" width="14.8515625" style="1" customWidth="1"/>
    <col min="16" max="16" width="23.00390625" style="1" customWidth="1"/>
    <col min="17" max="16384" width="11.57421875" style="1" customWidth="1"/>
  </cols>
  <sheetData>
    <row r="1" ht="24.75" customHeight="1" thickBot="1"/>
    <row r="2" spans="1:16" s="15" customFormat="1" ht="113.25" customHeight="1" thickBot="1">
      <c r="A2" s="110" t="s">
        <v>88</v>
      </c>
      <c r="B2" s="111"/>
      <c r="C2" s="111"/>
      <c r="D2" s="111"/>
      <c r="E2" s="111"/>
      <c r="F2" s="111"/>
      <c r="G2" s="111"/>
      <c r="H2" s="111"/>
      <c r="I2" s="111"/>
      <c r="J2" s="111"/>
      <c r="K2" s="111"/>
      <c r="L2" s="111"/>
      <c r="M2" s="111"/>
      <c r="N2" s="111"/>
      <c r="O2" s="111"/>
      <c r="P2" s="112"/>
    </row>
    <row r="4" spans="1:7" ht="46.5" customHeight="1">
      <c r="A4" s="36" t="s">
        <v>51</v>
      </c>
      <c r="B4" s="36" t="s">
        <v>92</v>
      </c>
      <c r="D4" s="9" t="s">
        <v>43</v>
      </c>
      <c r="E4" s="8" t="s">
        <v>75</v>
      </c>
      <c r="F4" s="119" t="s">
        <v>44</v>
      </c>
      <c r="G4" s="119"/>
    </row>
    <row r="5" spans="1:2" ht="25.5" customHeight="1">
      <c r="A5" s="37" t="s">
        <v>8</v>
      </c>
      <c r="B5" s="38"/>
    </row>
    <row r="6" spans="1:2" ht="27" customHeight="1">
      <c r="A6" s="37" t="s">
        <v>45</v>
      </c>
      <c r="B6" s="38"/>
    </row>
    <row r="9" spans="4:7" ht="15">
      <c r="D9" s="2"/>
      <c r="G9" s="1"/>
    </row>
    <row r="10" spans="1:4" s="15" customFormat="1" ht="43.5" customHeight="1">
      <c r="A10" s="16"/>
      <c r="B10" s="27" t="s">
        <v>13</v>
      </c>
      <c r="D10" s="16"/>
    </row>
    <row r="11" spans="1:13" s="15" customFormat="1" ht="22.5" customHeight="1">
      <c r="A11" s="16"/>
      <c r="B11" s="17" t="s">
        <v>7</v>
      </c>
      <c r="C11" s="59" t="s">
        <v>8</v>
      </c>
      <c r="D11" s="106" t="s">
        <v>7</v>
      </c>
      <c r="E11" s="107"/>
      <c r="F11" s="101" t="s">
        <v>8</v>
      </c>
      <c r="G11" s="102"/>
      <c r="H11" s="103"/>
      <c r="I11" s="99" t="s">
        <v>11</v>
      </c>
      <c r="J11" s="100"/>
      <c r="K11" s="59" t="s">
        <v>8</v>
      </c>
      <c r="L11" s="99" t="s">
        <v>11</v>
      </c>
      <c r="M11" s="100"/>
    </row>
    <row r="12" spans="2:13" s="16" customFormat="1" ht="45">
      <c r="B12" s="19" t="s">
        <v>23</v>
      </c>
      <c r="C12" s="35" t="s">
        <v>89</v>
      </c>
      <c r="D12" s="21" t="s">
        <v>16</v>
      </c>
      <c r="E12" s="21" t="s">
        <v>0</v>
      </c>
      <c r="F12" s="35" t="s">
        <v>2</v>
      </c>
      <c r="G12" s="22" t="s">
        <v>1</v>
      </c>
      <c r="H12" s="22" t="s">
        <v>3</v>
      </c>
      <c r="I12" s="23" t="s">
        <v>4</v>
      </c>
      <c r="J12" s="24" t="s">
        <v>5</v>
      </c>
      <c r="K12" s="22" t="s">
        <v>14</v>
      </c>
      <c r="L12" s="23" t="s">
        <v>15</v>
      </c>
      <c r="M12" s="23" t="s">
        <v>6</v>
      </c>
    </row>
    <row r="13" spans="2:13" s="2" customFormat="1" ht="36.75" customHeight="1">
      <c r="B13" s="9" t="s">
        <v>64</v>
      </c>
      <c r="C13" s="8"/>
      <c r="D13" s="5">
        <v>1</v>
      </c>
      <c r="E13" s="5">
        <v>10</v>
      </c>
      <c r="F13" s="6"/>
      <c r="G13" s="6"/>
      <c r="H13" s="33"/>
      <c r="I13" s="46">
        <f aca="true" t="shared" si="0" ref="I13:I22">D13*F13*G13</f>
        <v>0</v>
      </c>
      <c r="J13" s="25">
        <f>I13-(I13*H13)</f>
        <v>0</v>
      </c>
      <c r="K13" s="33"/>
      <c r="L13" s="7">
        <f>M13-J13</f>
        <v>0</v>
      </c>
      <c r="M13" s="25">
        <f>J13+(J13*K13)</f>
        <v>0</v>
      </c>
    </row>
    <row r="14" spans="2:13" s="2" customFormat="1" ht="36.75" customHeight="1">
      <c r="B14" s="9" t="s">
        <v>64</v>
      </c>
      <c r="C14" s="8"/>
      <c r="D14" s="5">
        <v>1</v>
      </c>
      <c r="E14" s="5">
        <v>1</v>
      </c>
      <c r="F14" s="6"/>
      <c r="G14" s="6"/>
      <c r="H14" s="33"/>
      <c r="I14" s="58">
        <f t="shared" si="0"/>
        <v>0</v>
      </c>
      <c r="J14" s="25">
        <f aca="true" t="shared" si="1" ref="J14:J22">I14-(I14*H14)</f>
        <v>0</v>
      </c>
      <c r="K14" s="33"/>
      <c r="L14" s="58">
        <f aca="true" t="shared" si="2" ref="L14:L22">M14-J14</f>
        <v>0</v>
      </c>
      <c r="M14" s="25">
        <f aca="true" t="shared" si="3" ref="M14:M22">J14+(J14*K14)</f>
        <v>0</v>
      </c>
    </row>
    <row r="15" spans="2:13" s="2" customFormat="1" ht="35.25" customHeight="1">
      <c r="B15" s="9" t="s">
        <v>65</v>
      </c>
      <c r="C15" s="8"/>
      <c r="D15" s="5">
        <v>1</v>
      </c>
      <c r="E15" s="5">
        <v>10</v>
      </c>
      <c r="F15" s="6"/>
      <c r="G15" s="6"/>
      <c r="H15" s="33"/>
      <c r="I15" s="58">
        <f t="shared" si="0"/>
        <v>0</v>
      </c>
      <c r="J15" s="25">
        <f t="shared" si="1"/>
        <v>0</v>
      </c>
      <c r="K15" s="33"/>
      <c r="L15" s="58">
        <f t="shared" si="2"/>
        <v>0</v>
      </c>
      <c r="M15" s="25">
        <f t="shared" si="3"/>
        <v>0</v>
      </c>
    </row>
    <row r="16" spans="2:13" s="2" customFormat="1" ht="35.25" customHeight="1">
      <c r="B16" s="9" t="s">
        <v>65</v>
      </c>
      <c r="C16" s="8"/>
      <c r="D16" s="5">
        <v>1</v>
      </c>
      <c r="E16" s="5">
        <v>1</v>
      </c>
      <c r="F16" s="6"/>
      <c r="G16" s="6"/>
      <c r="H16" s="33"/>
      <c r="I16" s="58">
        <f t="shared" si="0"/>
        <v>0</v>
      </c>
      <c r="J16" s="25">
        <f t="shared" si="1"/>
        <v>0</v>
      </c>
      <c r="K16" s="33"/>
      <c r="L16" s="58">
        <f t="shared" si="2"/>
        <v>0</v>
      </c>
      <c r="M16" s="25">
        <f t="shared" si="3"/>
        <v>0</v>
      </c>
    </row>
    <row r="17" spans="2:13" s="2" customFormat="1" ht="15">
      <c r="B17" s="9" t="s">
        <v>62</v>
      </c>
      <c r="C17" s="8"/>
      <c r="D17" s="5">
        <v>1</v>
      </c>
      <c r="E17" s="5">
        <v>10</v>
      </c>
      <c r="F17" s="6"/>
      <c r="G17" s="6"/>
      <c r="H17" s="33"/>
      <c r="I17" s="58">
        <f t="shared" si="0"/>
        <v>0</v>
      </c>
      <c r="J17" s="25">
        <f t="shared" si="1"/>
        <v>0</v>
      </c>
      <c r="K17" s="33"/>
      <c r="L17" s="58">
        <f t="shared" si="2"/>
        <v>0</v>
      </c>
      <c r="M17" s="25">
        <f t="shared" si="3"/>
        <v>0</v>
      </c>
    </row>
    <row r="18" spans="2:13" s="2" customFormat="1" ht="15">
      <c r="B18" s="9" t="s">
        <v>62</v>
      </c>
      <c r="C18" s="8"/>
      <c r="D18" s="5">
        <v>1</v>
      </c>
      <c r="E18" s="5">
        <v>1</v>
      </c>
      <c r="F18" s="6"/>
      <c r="G18" s="6"/>
      <c r="H18" s="33"/>
      <c r="I18" s="58">
        <f t="shared" si="0"/>
        <v>0</v>
      </c>
      <c r="J18" s="25">
        <f t="shared" si="1"/>
        <v>0</v>
      </c>
      <c r="K18" s="33"/>
      <c r="L18" s="58">
        <f t="shared" si="2"/>
        <v>0</v>
      </c>
      <c r="M18" s="25">
        <f t="shared" si="3"/>
        <v>0</v>
      </c>
    </row>
    <row r="19" spans="2:13" s="2" customFormat="1" ht="15">
      <c r="B19" s="49" t="s">
        <v>85</v>
      </c>
      <c r="C19" s="8"/>
      <c r="D19" s="5">
        <v>900</v>
      </c>
      <c r="E19" s="5">
        <v>10</v>
      </c>
      <c r="F19" s="6"/>
      <c r="G19" s="6"/>
      <c r="H19" s="33"/>
      <c r="I19" s="58">
        <f t="shared" si="0"/>
        <v>0</v>
      </c>
      <c r="J19" s="25">
        <f t="shared" si="1"/>
        <v>0</v>
      </c>
      <c r="K19" s="33"/>
      <c r="L19" s="58">
        <f t="shared" si="2"/>
        <v>0</v>
      </c>
      <c r="M19" s="25">
        <f t="shared" si="3"/>
        <v>0</v>
      </c>
    </row>
    <row r="20" spans="2:13" s="2" customFormat="1" ht="15">
      <c r="B20" s="9" t="s">
        <v>84</v>
      </c>
      <c r="C20" s="8"/>
      <c r="D20" s="5">
        <v>15</v>
      </c>
      <c r="E20" s="5">
        <v>10</v>
      </c>
      <c r="F20" s="6"/>
      <c r="G20" s="6"/>
      <c r="H20" s="33"/>
      <c r="I20" s="58">
        <f t="shared" si="0"/>
        <v>0</v>
      </c>
      <c r="J20" s="25">
        <f t="shared" si="1"/>
        <v>0</v>
      </c>
      <c r="K20" s="33"/>
      <c r="L20" s="58">
        <f t="shared" si="2"/>
        <v>0</v>
      </c>
      <c r="M20" s="25">
        <f t="shared" si="3"/>
        <v>0</v>
      </c>
    </row>
    <row r="21" spans="2:13" s="2" customFormat="1" ht="15">
      <c r="B21" s="40" t="s">
        <v>61</v>
      </c>
      <c r="C21" s="39"/>
      <c r="D21" s="41">
        <v>6</v>
      </c>
      <c r="E21" s="5">
        <v>10</v>
      </c>
      <c r="F21" s="42"/>
      <c r="G21" s="42"/>
      <c r="H21" s="43"/>
      <c r="I21" s="58">
        <f t="shared" si="0"/>
        <v>0</v>
      </c>
      <c r="J21" s="25">
        <f t="shared" si="1"/>
        <v>0</v>
      </c>
      <c r="K21" s="33"/>
      <c r="L21" s="58">
        <f t="shared" si="2"/>
        <v>0</v>
      </c>
      <c r="M21" s="25">
        <f t="shared" si="3"/>
        <v>0</v>
      </c>
    </row>
    <row r="22" spans="2:13" s="2" customFormat="1" ht="15.75" thickBot="1">
      <c r="B22" s="40" t="s">
        <v>86</v>
      </c>
      <c r="C22" s="39"/>
      <c r="D22" s="41">
        <v>6</v>
      </c>
      <c r="E22" s="5">
        <v>10</v>
      </c>
      <c r="F22" s="42"/>
      <c r="G22" s="42"/>
      <c r="H22" s="43"/>
      <c r="I22" s="58">
        <f t="shared" si="0"/>
        <v>0</v>
      </c>
      <c r="J22" s="25">
        <f t="shared" si="1"/>
        <v>0</v>
      </c>
      <c r="K22" s="33"/>
      <c r="L22" s="58">
        <f t="shared" si="2"/>
        <v>0</v>
      </c>
      <c r="M22" s="25">
        <f t="shared" si="3"/>
        <v>0</v>
      </c>
    </row>
    <row r="23" spans="2:13" s="2" customFormat="1" ht="19.5" thickBot="1">
      <c r="B23" s="113" t="s">
        <v>66</v>
      </c>
      <c r="C23" s="114"/>
      <c r="D23" s="1"/>
      <c r="E23" s="1"/>
      <c r="F23" s="1"/>
      <c r="G23" s="1"/>
      <c r="H23" s="1"/>
      <c r="I23" s="1"/>
      <c r="J23" s="31">
        <f>SUM(J13:J22)</f>
        <v>0</v>
      </c>
      <c r="K23" s="1"/>
      <c r="L23" s="1"/>
      <c r="M23" s="31">
        <f>SUM(M13:M22)</f>
        <v>0</v>
      </c>
    </row>
    <row r="24" spans="2:13" s="2" customFormat="1" ht="15">
      <c r="B24" s="115"/>
      <c r="C24" s="116"/>
      <c r="D24" s="1"/>
      <c r="E24" s="1"/>
      <c r="F24" s="1"/>
      <c r="G24" s="1"/>
      <c r="H24" s="1"/>
      <c r="I24" s="1"/>
      <c r="J24" s="1"/>
      <c r="K24" s="1"/>
      <c r="L24" s="1"/>
      <c r="M24" s="1"/>
    </row>
    <row r="25" spans="2:13" s="2" customFormat="1" ht="15">
      <c r="B25" s="115"/>
      <c r="C25" s="116"/>
      <c r="D25" s="1"/>
      <c r="E25" s="1"/>
      <c r="F25" s="1"/>
      <c r="G25" s="1"/>
      <c r="H25" s="1"/>
      <c r="I25" s="1"/>
      <c r="J25" s="1"/>
      <c r="K25" s="1"/>
      <c r="L25" s="1"/>
      <c r="M25" s="1"/>
    </row>
    <row r="26" spans="2:13" s="2" customFormat="1" ht="15.75" thickBot="1">
      <c r="B26" s="117"/>
      <c r="C26" s="118"/>
      <c r="D26" s="1"/>
      <c r="E26" s="1"/>
      <c r="F26" s="1"/>
      <c r="G26" s="1"/>
      <c r="H26" s="1"/>
      <c r="I26" s="1"/>
      <c r="J26" s="1"/>
      <c r="K26" s="1"/>
      <c r="L26" s="1"/>
      <c r="M26" s="1"/>
    </row>
    <row r="27" spans="1:13" s="28" customFormat="1" ht="18.75">
      <c r="A27" s="30"/>
      <c r="D27" s="1"/>
      <c r="E27" s="1"/>
      <c r="F27" s="1"/>
      <c r="G27" s="1"/>
      <c r="H27" s="1"/>
      <c r="I27" s="1"/>
      <c r="J27" s="1"/>
      <c r="K27" s="1"/>
      <c r="L27" s="1"/>
      <c r="M27" s="1"/>
    </row>
    <row r="28" spans="4:7" ht="15">
      <c r="D28" s="1"/>
      <c r="E28" s="1"/>
      <c r="F28" s="1"/>
      <c r="G28" s="1"/>
    </row>
    <row r="29" spans="4:7" ht="15">
      <c r="D29" s="2"/>
      <c r="E29" s="1"/>
      <c r="F29" s="1"/>
      <c r="G29" s="1"/>
    </row>
    <row r="30" spans="4:7" ht="15">
      <c r="D30" s="2"/>
      <c r="G30" s="1"/>
    </row>
    <row r="32" spans="4:7" ht="15">
      <c r="D32" s="2"/>
      <c r="E32" s="1"/>
      <c r="F32" s="1"/>
      <c r="G32" s="1"/>
    </row>
    <row r="33" spans="2:7" ht="39" customHeight="1">
      <c r="B33" s="27" t="s">
        <v>12</v>
      </c>
      <c r="D33" s="2"/>
      <c r="E33" s="1"/>
      <c r="F33" s="1"/>
      <c r="G33" s="1"/>
    </row>
    <row r="34" spans="1:13" s="15" customFormat="1" ht="25.5" customHeight="1">
      <c r="A34" s="16"/>
      <c r="B34" s="17" t="s">
        <v>69</v>
      </c>
      <c r="C34" s="59" t="s">
        <v>8</v>
      </c>
      <c r="D34" s="108" t="s">
        <v>7</v>
      </c>
      <c r="E34" s="109"/>
      <c r="F34" s="101" t="s">
        <v>8</v>
      </c>
      <c r="G34" s="102"/>
      <c r="H34" s="103"/>
      <c r="I34" s="99" t="s">
        <v>11</v>
      </c>
      <c r="J34" s="100"/>
      <c r="K34" s="59" t="s">
        <v>8</v>
      </c>
      <c r="L34" s="99" t="s">
        <v>11</v>
      </c>
      <c r="M34" s="100"/>
    </row>
    <row r="35" spans="2:13" s="16" customFormat="1" ht="30">
      <c r="B35" s="19" t="s">
        <v>23</v>
      </c>
      <c r="C35" s="35" t="s">
        <v>33</v>
      </c>
      <c r="D35" s="21" t="s">
        <v>16</v>
      </c>
      <c r="E35" s="21" t="s">
        <v>0</v>
      </c>
      <c r="F35" s="35" t="s">
        <v>2</v>
      </c>
      <c r="G35" s="22" t="s">
        <v>1</v>
      </c>
      <c r="H35" s="22" t="s">
        <v>3</v>
      </c>
      <c r="I35" s="23" t="s">
        <v>4</v>
      </c>
      <c r="J35" s="23" t="s">
        <v>5</v>
      </c>
      <c r="K35" s="22" t="s">
        <v>14</v>
      </c>
      <c r="L35" s="23" t="s">
        <v>15</v>
      </c>
      <c r="M35" s="23" t="s">
        <v>6</v>
      </c>
    </row>
    <row r="36" spans="2:13" s="2" customFormat="1" ht="15">
      <c r="B36" s="47" t="s">
        <v>68</v>
      </c>
      <c r="C36" s="8"/>
      <c r="D36" s="5">
        <v>1</v>
      </c>
      <c r="E36" s="5">
        <v>10</v>
      </c>
      <c r="F36" s="6"/>
      <c r="G36" s="6"/>
      <c r="H36" s="33"/>
      <c r="I36" s="14">
        <f>D36*F36*G36</f>
        <v>0</v>
      </c>
      <c r="J36" s="25">
        <f>I36-(I36*H36)</f>
        <v>0</v>
      </c>
      <c r="K36" s="33"/>
      <c r="L36" s="7">
        <f>M36-J36</f>
        <v>0</v>
      </c>
      <c r="M36" s="25">
        <f>J36+(J36*K36)</f>
        <v>0</v>
      </c>
    </row>
    <row r="37" spans="2:13" s="2" customFormat="1" ht="15.75" thickBot="1">
      <c r="B37" s="50" t="s">
        <v>67</v>
      </c>
      <c r="C37" s="11"/>
      <c r="D37" s="5">
        <v>1</v>
      </c>
      <c r="E37" s="5">
        <v>2</v>
      </c>
      <c r="F37" s="6"/>
      <c r="G37" s="6"/>
      <c r="H37" s="33"/>
      <c r="I37" s="14">
        <f>D37*F37*G37</f>
        <v>0</v>
      </c>
      <c r="J37" s="25">
        <f>I37-(I37*H37)</f>
        <v>0</v>
      </c>
      <c r="K37" s="33"/>
      <c r="L37" s="7">
        <f>M37-J37</f>
        <v>0</v>
      </c>
      <c r="M37" s="25">
        <f>J37+(J37*K37)</f>
        <v>0</v>
      </c>
    </row>
    <row r="38" spans="1:13" s="28" customFormat="1" ht="19.5" thickBot="1">
      <c r="A38" s="30"/>
      <c r="B38" s="120" t="s">
        <v>74</v>
      </c>
      <c r="C38" s="121"/>
      <c r="D38" s="30"/>
      <c r="J38" s="31">
        <f>SUM(J36:J37)</f>
        <v>0</v>
      </c>
      <c r="M38" s="31">
        <f>SUM(M36:M37)</f>
        <v>0</v>
      </c>
    </row>
    <row r="39" spans="1:13" s="28" customFormat="1" ht="18.75">
      <c r="A39" s="30"/>
      <c r="B39" s="122"/>
      <c r="C39" s="123"/>
      <c r="D39" s="30"/>
      <c r="J39" s="52"/>
      <c r="M39" s="52"/>
    </row>
    <row r="40" spans="2:7" ht="15.75" thickBot="1">
      <c r="B40" s="124"/>
      <c r="C40" s="125"/>
      <c r="D40" s="2"/>
      <c r="G40" s="1"/>
    </row>
    <row r="41" spans="2:3" ht="18.75">
      <c r="B41" s="53"/>
      <c r="C41" s="53"/>
    </row>
    <row r="42" spans="2:3" ht="18.75">
      <c r="B42" s="53"/>
      <c r="C42" s="53"/>
    </row>
    <row r="43" spans="2:3" ht="18.75">
      <c r="B43" s="53"/>
      <c r="C43" s="53"/>
    </row>
    <row r="44" spans="3:7" ht="15">
      <c r="C44" s="4"/>
      <c r="D44" s="2"/>
      <c r="F44" s="1"/>
      <c r="G44" s="1"/>
    </row>
    <row r="45" spans="2:7" ht="21">
      <c r="B45" s="27" t="s">
        <v>34</v>
      </c>
      <c r="C45" s="4"/>
      <c r="D45" s="2"/>
      <c r="F45" s="1"/>
      <c r="G45" s="1"/>
    </row>
    <row r="46" spans="2:12" ht="33" customHeight="1">
      <c r="B46" s="17" t="s">
        <v>10</v>
      </c>
      <c r="C46" s="108" t="s">
        <v>7</v>
      </c>
      <c r="D46" s="109"/>
      <c r="E46" s="101" t="s">
        <v>8</v>
      </c>
      <c r="F46" s="102"/>
      <c r="G46" s="103"/>
      <c r="H46" s="99" t="s">
        <v>11</v>
      </c>
      <c r="I46" s="100"/>
      <c r="J46" s="59" t="s">
        <v>8</v>
      </c>
      <c r="K46" s="99" t="s">
        <v>11</v>
      </c>
      <c r="L46" s="100"/>
    </row>
    <row r="47" spans="2:12" ht="30">
      <c r="B47" s="19" t="s">
        <v>23</v>
      </c>
      <c r="C47" s="21" t="s">
        <v>16</v>
      </c>
      <c r="D47" s="21" t="s">
        <v>0</v>
      </c>
      <c r="E47" s="35" t="s">
        <v>40</v>
      </c>
      <c r="F47" s="22" t="s">
        <v>1</v>
      </c>
      <c r="G47" s="22" t="s">
        <v>3</v>
      </c>
      <c r="H47" s="23" t="s">
        <v>4</v>
      </c>
      <c r="I47" s="23" t="s">
        <v>5</v>
      </c>
      <c r="J47" s="22" t="s">
        <v>14</v>
      </c>
      <c r="K47" s="23" t="s">
        <v>15</v>
      </c>
      <c r="L47" s="23" t="s">
        <v>6</v>
      </c>
    </row>
    <row r="48" spans="2:12" ht="15">
      <c r="B48" s="9" t="s">
        <v>35</v>
      </c>
      <c r="C48" s="5">
        <v>1</v>
      </c>
      <c r="D48" s="5">
        <v>1</v>
      </c>
      <c r="E48" s="6"/>
      <c r="F48" s="6"/>
      <c r="G48" s="33"/>
      <c r="H48" s="14">
        <f aca="true" t="shared" si="4" ref="H48:H54">C48*E48*F48</f>
        <v>0</v>
      </c>
      <c r="I48" s="25">
        <f>H48-(H48*G48)</f>
        <v>0</v>
      </c>
      <c r="J48" s="33"/>
      <c r="K48" s="7">
        <f aca="true" t="shared" si="5" ref="K48:K54">L48-I48</f>
        <v>0</v>
      </c>
      <c r="L48" s="25">
        <f aca="true" t="shared" si="6" ref="L48:L54">I48+(I48*J48)</f>
        <v>0</v>
      </c>
    </row>
    <row r="49" spans="2:12" ht="15">
      <c r="B49" s="9" t="s">
        <v>36</v>
      </c>
      <c r="C49" s="5">
        <v>1</v>
      </c>
      <c r="D49" s="5">
        <v>1</v>
      </c>
      <c r="E49" s="6"/>
      <c r="F49" s="6"/>
      <c r="G49" s="33"/>
      <c r="H49" s="14">
        <f t="shared" si="4"/>
        <v>0</v>
      </c>
      <c r="I49" s="25">
        <f aca="true" t="shared" si="7" ref="I49:I54">H49-(H49*G49)</f>
        <v>0</v>
      </c>
      <c r="J49" s="33"/>
      <c r="K49" s="7">
        <f t="shared" si="5"/>
        <v>0</v>
      </c>
      <c r="L49" s="25">
        <f t="shared" si="6"/>
        <v>0</v>
      </c>
    </row>
    <row r="50" spans="2:12" ht="15">
      <c r="B50" s="9" t="s">
        <v>37</v>
      </c>
      <c r="C50" s="5">
        <v>1</v>
      </c>
      <c r="D50" s="5">
        <v>1</v>
      </c>
      <c r="E50" s="6"/>
      <c r="F50" s="6"/>
      <c r="G50" s="33"/>
      <c r="H50" s="14">
        <f t="shared" si="4"/>
        <v>0</v>
      </c>
      <c r="I50" s="25">
        <f t="shared" si="7"/>
        <v>0</v>
      </c>
      <c r="J50" s="33"/>
      <c r="K50" s="7">
        <f t="shared" si="5"/>
        <v>0</v>
      </c>
      <c r="L50" s="25">
        <f t="shared" si="6"/>
        <v>0</v>
      </c>
    </row>
    <row r="51" spans="2:12" ht="15">
      <c r="B51" s="9" t="s">
        <v>38</v>
      </c>
      <c r="C51" s="5">
        <v>1</v>
      </c>
      <c r="D51" s="5">
        <v>1</v>
      </c>
      <c r="E51" s="6"/>
      <c r="F51" s="6"/>
      <c r="G51" s="33"/>
      <c r="H51" s="14">
        <f t="shared" si="4"/>
        <v>0</v>
      </c>
      <c r="I51" s="25">
        <f t="shared" si="7"/>
        <v>0</v>
      </c>
      <c r="J51" s="33"/>
      <c r="K51" s="7">
        <f t="shared" si="5"/>
        <v>0</v>
      </c>
      <c r="L51" s="25">
        <f>I51+(I51*J51)</f>
        <v>0</v>
      </c>
    </row>
    <row r="52" spans="2:12" ht="15">
      <c r="B52" s="9" t="s">
        <v>39</v>
      </c>
      <c r="C52" s="5">
        <v>1</v>
      </c>
      <c r="D52" s="5">
        <v>11</v>
      </c>
      <c r="E52" s="6"/>
      <c r="F52" s="6"/>
      <c r="G52" s="33"/>
      <c r="H52" s="14">
        <f t="shared" si="4"/>
        <v>0</v>
      </c>
      <c r="I52" s="25">
        <f t="shared" si="7"/>
        <v>0</v>
      </c>
      <c r="J52" s="33"/>
      <c r="K52" s="7">
        <f t="shared" si="5"/>
        <v>0</v>
      </c>
      <c r="L52" s="25">
        <f t="shared" si="6"/>
        <v>0</v>
      </c>
    </row>
    <row r="53" spans="2:12" ht="15">
      <c r="B53" s="9" t="s">
        <v>77</v>
      </c>
      <c r="C53" s="5">
        <v>1</v>
      </c>
      <c r="D53" s="5">
        <v>1</v>
      </c>
      <c r="E53" s="6"/>
      <c r="F53" s="6"/>
      <c r="G53" s="33"/>
      <c r="H53" s="14">
        <f t="shared" si="4"/>
        <v>0</v>
      </c>
      <c r="I53" s="25">
        <f t="shared" si="7"/>
        <v>0</v>
      </c>
      <c r="J53" s="33"/>
      <c r="K53" s="7">
        <f t="shared" si="5"/>
        <v>0</v>
      </c>
      <c r="L53" s="25">
        <f t="shared" si="6"/>
        <v>0</v>
      </c>
    </row>
    <row r="54" spans="2:12" ht="15.75" thickBot="1">
      <c r="B54" s="10" t="s">
        <v>78</v>
      </c>
      <c r="C54" s="12">
        <v>1</v>
      </c>
      <c r="D54" s="5">
        <v>1</v>
      </c>
      <c r="E54" s="6"/>
      <c r="F54" s="6"/>
      <c r="G54" s="33"/>
      <c r="H54" s="14">
        <f t="shared" si="4"/>
        <v>0</v>
      </c>
      <c r="I54" s="25">
        <f t="shared" si="7"/>
        <v>0</v>
      </c>
      <c r="J54" s="33"/>
      <c r="K54" s="7">
        <f t="shared" si="5"/>
        <v>0</v>
      </c>
      <c r="L54" s="25">
        <f t="shared" si="6"/>
        <v>0</v>
      </c>
    </row>
    <row r="55" spans="2:12" ht="19.5" thickBot="1">
      <c r="B55" s="93" t="s">
        <v>74</v>
      </c>
      <c r="C55" s="94"/>
      <c r="E55" s="28"/>
      <c r="F55" s="28"/>
      <c r="G55" s="28"/>
      <c r="H55" s="28"/>
      <c r="I55" s="31">
        <f>SUM(I48:I54)</f>
        <v>0</v>
      </c>
      <c r="J55" s="28"/>
      <c r="K55" s="28"/>
      <c r="L55" s="31">
        <f>SUM(L48:L54)</f>
        <v>0</v>
      </c>
    </row>
    <row r="56" spans="2:12" ht="18.75">
      <c r="B56" s="95"/>
      <c r="C56" s="96"/>
      <c r="E56" s="28"/>
      <c r="F56" s="28"/>
      <c r="G56" s="28"/>
      <c r="H56" s="28"/>
      <c r="I56" s="52"/>
      <c r="J56" s="28"/>
      <c r="K56" s="28"/>
      <c r="L56" s="52"/>
    </row>
    <row r="57" spans="2:13" ht="19.5" thickBot="1">
      <c r="B57" s="97"/>
      <c r="C57" s="98"/>
      <c r="E57" s="4"/>
      <c r="F57" s="28"/>
      <c r="G57" s="28"/>
      <c r="H57" s="28"/>
      <c r="I57" s="28"/>
      <c r="J57" s="52"/>
      <c r="K57" s="28"/>
      <c r="L57" s="28"/>
      <c r="M57" s="52"/>
    </row>
    <row r="58" spans="3:7" ht="15">
      <c r="C58" s="4"/>
      <c r="D58" s="2"/>
      <c r="G58" s="1"/>
    </row>
    <row r="70" ht="15">
      <c r="B70" s="3"/>
    </row>
  </sheetData>
  <sheetProtection/>
  <mergeCells count="17">
    <mergeCell ref="A2:P2"/>
    <mergeCell ref="B38:C40"/>
    <mergeCell ref="B55:C57"/>
    <mergeCell ref="L11:M11"/>
    <mergeCell ref="C46:D46"/>
    <mergeCell ref="D34:E34"/>
    <mergeCell ref="D11:E11"/>
    <mergeCell ref="E46:G46"/>
    <mergeCell ref="H46:I46"/>
    <mergeCell ref="K46:L46"/>
    <mergeCell ref="F34:H34"/>
    <mergeCell ref="I34:J34"/>
    <mergeCell ref="L34:M34"/>
    <mergeCell ref="B23:C26"/>
    <mergeCell ref="F4:G4"/>
    <mergeCell ref="F11:H11"/>
    <mergeCell ref="I11:J11"/>
  </mergeCells>
  <printOptions/>
  <pageMargins left="0.36" right="0.17" top="0.75" bottom="0.63" header="0.3" footer="0.3"/>
  <pageSetup fitToHeight="1" fitToWidth="1" horizontalDpi="600" verticalDpi="600" orientation="landscape" paperSize="8" scale="47" r:id="rId1"/>
</worksheet>
</file>

<file path=xl/worksheets/sheet4.xml><?xml version="1.0" encoding="utf-8"?>
<worksheet xmlns="http://schemas.openxmlformats.org/spreadsheetml/2006/main" xmlns:r="http://schemas.openxmlformats.org/officeDocument/2006/relationships">
  <sheetPr>
    <pageSetUpPr fitToPage="1"/>
  </sheetPr>
  <dimension ref="A2:P116"/>
  <sheetViews>
    <sheetView zoomScale="90" zoomScaleNormal="90" zoomScalePageLayoutView="0" workbookViewId="0" topLeftCell="A71">
      <selection activeCell="M73" sqref="F13:M73"/>
    </sheetView>
  </sheetViews>
  <sheetFormatPr defaultColWidth="11.57421875" defaultRowHeight="15"/>
  <cols>
    <col min="1" max="1" width="22.8515625" style="2" customWidth="1"/>
    <col min="2" max="2" width="72.7109375" style="1" customWidth="1"/>
    <col min="3" max="3" width="48.28125" style="1" customWidth="1"/>
    <col min="4" max="4" width="24.28125" style="4" customWidth="1"/>
    <col min="5" max="5" width="24.8515625" style="2" customWidth="1"/>
    <col min="6" max="6" width="40.57421875" style="2" customWidth="1"/>
    <col min="7" max="7" width="26.140625" style="2" customWidth="1"/>
    <col min="8" max="8" width="20.28125" style="1" bestFit="1" customWidth="1"/>
    <col min="9" max="9" width="39.8515625" style="1" bestFit="1" customWidth="1"/>
    <col min="10" max="11" width="18.00390625" style="1" customWidth="1"/>
    <col min="12" max="12" width="22.57421875" style="1" customWidth="1"/>
    <col min="13" max="13" width="18.00390625" style="1" customWidth="1"/>
    <col min="14" max="14" width="19.57421875" style="1" bestFit="1" customWidth="1"/>
    <col min="15" max="15" width="14.8515625" style="1" customWidth="1"/>
    <col min="16" max="16" width="23.00390625" style="1" customWidth="1"/>
    <col min="17" max="16384" width="11.57421875" style="1" customWidth="1"/>
  </cols>
  <sheetData>
    <row r="1" ht="15.75" thickBot="1"/>
    <row r="2" spans="1:16" s="15" customFormat="1" ht="110.25" customHeight="1" thickBot="1">
      <c r="A2" s="110" t="s">
        <v>88</v>
      </c>
      <c r="B2" s="111"/>
      <c r="C2" s="111"/>
      <c r="D2" s="111"/>
      <c r="E2" s="111"/>
      <c r="F2" s="111"/>
      <c r="G2" s="111"/>
      <c r="H2" s="111"/>
      <c r="I2" s="111"/>
      <c r="J2" s="111"/>
      <c r="K2" s="111"/>
      <c r="L2" s="111"/>
      <c r="M2" s="111"/>
      <c r="N2" s="111"/>
      <c r="O2" s="111"/>
      <c r="P2" s="112"/>
    </row>
    <row r="4" spans="1:7" ht="46.5" customHeight="1">
      <c r="A4" s="36" t="s">
        <v>52</v>
      </c>
      <c r="B4" s="36" t="s">
        <v>53</v>
      </c>
      <c r="D4" s="9" t="s">
        <v>43</v>
      </c>
      <c r="E4" s="8" t="s">
        <v>75</v>
      </c>
      <c r="F4" s="119" t="s">
        <v>44</v>
      </c>
      <c r="G4" s="119"/>
    </row>
    <row r="5" spans="1:2" ht="25.5" customHeight="1">
      <c r="A5" s="37" t="s">
        <v>8</v>
      </c>
      <c r="B5" s="38"/>
    </row>
    <row r="6" spans="1:2" ht="27" customHeight="1">
      <c r="A6" s="37" t="s">
        <v>45</v>
      </c>
      <c r="B6" s="38"/>
    </row>
    <row r="8" spans="4:7" ht="15">
      <c r="D8" s="2"/>
      <c r="G8" s="1"/>
    </row>
    <row r="9" spans="4:7" ht="15">
      <c r="D9" s="2"/>
      <c r="E9" s="1"/>
      <c r="F9" s="1"/>
      <c r="G9" s="1"/>
    </row>
    <row r="10" spans="1:4" s="15" customFormat="1" ht="43.5" customHeight="1">
      <c r="A10" s="16"/>
      <c r="B10" s="27" t="s">
        <v>13</v>
      </c>
      <c r="D10" s="16"/>
    </row>
    <row r="11" spans="2:13" s="16" customFormat="1" ht="22.5" customHeight="1">
      <c r="B11" s="45" t="s">
        <v>69</v>
      </c>
      <c r="C11" s="59" t="s">
        <v>8</v>
      </c>
      <c r="D11" s="106" t="s">
        <v>7</v>
      </c>
      <c r="E11" s="107"/>
      <c r="F11" s="101" t="s">
        <v>8</v>
      </c>
      <c r="G11" s="102"/>
      <c r="H11" s="103"/>
      <c r="I11" s="99" t="s">
        <v>11</v>
      </c>
      <c r="J11" s="100"/>
      <c r="K11" s="59" t="s">
        <v>8</v>
      </c>
      <c r="L11" s="99" t="s">
        <v>11</v>
      </c>
      <c r="M11" s="100"/>
    </row>
    <row r="12" spans="2:13" s="60" customFormat="1" ht="45">
      <c r="B12" s="19" t="s">
        <v>23</v>
      </c>
      <c r="C12" s="35" t="s">
        <v>89</v>
      </c>
      <c r="D12" s="19" t="s">
        <v>16</v>
      </c>
      <c r="E12" s="19" t="s">
        <v>0</v>
      </c>
      <c r="F12" s="35" t="s">
        <v>2</v>
      </c>
      <c r="G12" s="35" t="s">
        <v>1</v>
      </c>
      <c r="H12" s="35" t="s">
        <v>3</v>
      </c>
      <c r="I12" s="23" t="s">
        <v>4</v>
      </c>
      <c r="J12" s="24" t="s">
        <v>5</v>
      </c>
      <c r="K12" s="35" t="s">
        <v>14</v>
      </c>
      <c r="L12" s="23" t="s">
        <v>15</v>
      </c>
      <c r="M12" s="23" t="s">
        <v>6</v>
      </c>
    </row>
    <row r="13" spans="2:13" s="16" customFormat="1" ht="15">
      <c r="B13" s="61" t="s">
        <v>95</v>
      </c>
      <c r="C13" s="20"/>
      <c r="D13" s="62">
        <v>1</v>
      </c>
      <c r="E13" s="62">
        <v>1</v>
      </c>
      <c r="F13" s="22"/>
      <c r="G13" s="22"/>
      <c r="H13" s="22"/>
      <c r="I13" s="84">
        <f>D13*F13*G13</f>
        <v>0</v>
      </c>
      <c r="J13" s="25">
        <f>I13-(I13*H13)</f>
        <v>0</v>
      </c>
      <c r="K13" s="33"/>
      <c r="L13" s="84">
        <f>M13-J13</f>
        <v>0</v>
      </c>
      <c r="M13" s="25">
        <f>J13+(J13*K13)</f>
        <v>0</v>
      </c>
    </row>
    <row r="14" spans="2:13" s="16" customFormat="1" ht="15">
      <c r="B14" s="61" t="s">
        <v>95</v>
      </c>
      <c r="C14" s="20"/>
      <c r="D14" s="62">
        <v>1</v>
      </c>
      <c r="E14" s="62">
        <v>9</v>
      </c>
      <c r="F14" s="22"/>
      <c r="G14" s="22"/>
      <c r="H14" s="22"/>
      <c r="I14" s="84">
        <f>D14*F14*G14</f>
        <v>0</v>
      </c>
      <c r="J14" s="25">
        <f>I14-(I14*H14)</f>
        <v>0</v>
      </c>
      <c r="K14" s="33"/>
      <c r="L14" s="84">
        <f>M14-J14</f>
        <v>0</v>
      </c>
      <c r="M14" s="25">
        <f>J14+(J14*K14)</f>
        <v>0</v>
      </c>
    </row>
    <row r="15" spans="2:13" s="16" customFormat="1" ht="15">
      <c r="B15" s="61" t="s">
        <v>94</v>
      </c>
      <c r="C15" s="20"/>
      <c r="D15" s="62">
        <v>1</v>
      </c>
      <c r="E15" s="62">
        <v>1</v>
      </c>
      <c r="F15" s="22"/>
      <c r="G15" s="22"/>
      <c r="H15" s="22"/>
      <c r="I15" s="84">
        <f>D15*F15*G15</f>
        <v>0</v>
      </c>
      <c r="J15" s="25">
        <f>I15-(I15*H15)</f>
        <v>0</v>
      </c>
      <c r="K15" s="33"/>
      <c r="L15" s="84">
        <f>M15-J15</f>
        <v>0</v>
      </c>
      <c r="M15" s="25">
        <f>J15+(J15*K15)</f>
        <v>0</v>
      </c>
    </row>
    <row r="16" spans="2:13" s="16" customFormat="1" ht="15">
      <c r="B16" s="61" t="s">
        <v>94</v>
      </c>
      <c r="C16" s="20"/>
      <c r="D16" s="62">
        <v>1</v>
      </c>
      <c r="E16" s="62">
        <v>9</v>
      </c>
      <c r="F16" s="22"/>
      <c r="G16" s="22"/>
      <c r="H16" s="22"/>
      <c r="I16" s="84">
        <f>D16*F16*G16</f>
        <v>0</v>
      </c>
      <c r="J16" s="25">
        <f>I16-(I16*H16)</f>
        <v>0</v>
      </c>
      <c r="K16" s="33"/>
      <c r="L16" s="84">
        <f>M16-J16</f>
        <v>0</v>
      </c>
      <c r="M16" s="25">
        <f>J16+(J16*K16)</f>
        <v>0</v>
      </c>
    </row>
    <row r="17" spans="2:13" s="2" customFormat="1" ht="15">
      <c r="B17" s="9" t="s">
        <v>117</v>
      </c>
      <c r="C17" s="8"/>
      <c r="D17" s="62">
        <v>1</v>
      </c>
      <c r="E17" s="62">
        <v>1</v>
      </c>
      <c r="F17" s="6"/>
      <c r="G17" s="6"/>
      <c r="H17" s="33"/>
      <c r="I17" s="84">
        <f>D17*F17*G17</f>
        <v>0</v>
      </c>
      <c r="J17" s="25">
        <f>I17-(I17*H17)</f>
        <v>0</v>
      </c>
      <c r="K17" s="33"/>
      <c r="L17" s="84">
        <f>M17-J17</f>
        <v>0</v>
      </c>
      <c r="M17" s="25">
        <f>J17+(J17*K17)</f>
        <v>0</v>
      </c>
    </row>
    <row r="18" spans="2:13" s="2" customFormat="1" ht="15">
      <c r="B18" s="9" t="s">
        <v>117</v>
      </c>
      <c r="C18" s="8"/>
      <c r="D18" s="62">
        <v>1</v>
      </c>
      <c r="E18" s="62">
        <v>9</v>
      </c>
      <c r="F18" s="6"/>
      <c r="G18" s="6"/>
      <c r="H18" s="33"/>
      <c r="I18" s="84">
        <f aca="true" t="shared" si="0" ref="I18:I70">D18*F18*G18</f>
        <v>0</v>
      </c>
      <c r="J18" s="25">
        <f aca="true" t="shared" si="1" ref="J18:J70">I18-(I18*H18)</f>
        <v>0</v>
      </c>
      <c r="K18" s="33"/>
      <c r="L18" s="84">
        <f aca="true" t="shared" si="2" ref="L18:L70">M18-J18</f>
        <v>0</v>
      </c>
      <c r="M18" s="25">
        <f aca="true" t="shared" si="3" ref="M18:M70">J18+(J18*K18)</f>
        <v>0</v>
      </c>
    </row>
    <row r="19" spans="2:13" s="2" customFormat="1" ht="15">
      <c r="B19" s="9" t="s">
        <v>118</v>
      </c>
      <c r="C19" s="8"/>
      <c r="D19" s="62">
        <v>1</v>
      </c>
      <c r="E19" s="62">
        <v>1</v>
      </c>
      <c r="F19" s="6"/>
      <c r="G19" s="6"/>
      <c r="H19" s="33"/>
      <c r="I19" s="84">
        <f t="shared" si="0"/>
        <v>0</v>
      </c>
      <c r="J19" s="25">
        <f t="shared" si="1"/>
        <v>0</v>
      </c>
      <c r="K19" s="33"/>
      <c r="L19" s="84">
        <f t="shared" si="2"/>
        <v>0</v>
      </c>
      <c r="M19" s="25">
        <f t="shared" si="3"/>
        <v>0</v>
      </c>
    </row>
    <row r="20" spans="2:13" s="2" customFormat="1" ht="15">
      <c r="B20" s="9" t="s">
        <v>119</v>
      </c>
      <c r="C20" s="8"/>
      <c r="D20" s="62">
        <v>1</v>
      </c>
      <c r="E20" s="62">
        <v>9</v>
      </c>
      <c r="F20" s="6"/>
      <c r="G20" s="6"/>
      <c r="H20" s="33"/>
      <c r="I20" s="84">
        <f t="shared" si="0"/>
        <v>0</v>
      </c>
      <c r="J20" s="25">
        <f t="shared" si="1"/>
        <v>0</v>
      </c>
      <c r="K20" s="33"/>
      <c r="L20" s="84">
        <f t="shared" si="2"/>
        <v>0</v>
      </c>
      <c r="M20" s="25">
        <f t="shared" si="3"/>
        <v>0</v>
      </c>
    </row>
    <row r="21" spans="2:13" s="2" customFormat="1" ht="15">
      <c r="B21" s="9" t="s">
        <v>96</v>
      </c>
      <c r="C21" s="8"/>
      <c r="D21" s="5">
        <v>1</v>
      </c>
      <c r="E21" s="62">
        <v>1</v>
      </c>
      <c r="F21" s="6"/>
      <c r="G21" s="6"/>
      <c r="H21" s="33"/>
      <c r="I21" s="84">
        <f t="shared" si="0"/>
        <v>0</v>
      </c>
      <c r="J21" s="25">
        <f t="shared" si="1"/>
        <v>0</v>
      </c>
      <c r="K21" s="33"/>
      <c r="L21" s="84">
        <f t="shared" si="2"/>
        <v>0</v>
      </c>
      <c r="M21" s="25">
        <f t="shared" si="3"/>
        <v>0</v>
      </c>
    </row>
    <row r="22" spans="2:13" s="2" customFormat="1" ht="15">
      <c r="B22" s="9" t="s">
        <v>96</v>
      </c>
      <c r="C22" s="8"/>
      <c r="D22" s="5">
        <v>1</v>
      </c>
      <c r="E22" s="62">
        <v>9</v>
      </c>
      <c r="F22" s="6"/>
      <c r="G22" s="6"/>
      <c r="H22" s="33"/>
      <c r="I22" s="84">
        <f t="shared" si="0"/>
        <v>0</v>
      </c>
      <c r="J22" s="25">
        <f t="shared" si="1"/>
        <v>0</v>
      </c>
      <c r="K22" s="33"/>
      <c r="L22" s="84">
        <f t="shared" si="2"/>
        <v>0</v>
      </c>
      <c r="M22" s="25">
        <f t="shared" si="3"/>
        <v>0</v>
      </c>
    </row>
    <row r="23" spans="2:13" s="2" customFormat="1" ht="15">
      <c r="B23" s="9" t="s">
        <v>54</v>
      </c>
      <c r="C23" s="8"/>
      <c r="D23" s="5">
        <v>1</v>
      </c>
      <c r="E23" s="62">
        <v>1</v>
      </c>
      <c r="F23" s="6"/>
      <c r="G23" s="6"/>
      <c r="H23" s="33"/>
      <c r="I23" s="84">
        <f>D23*F23*G23</f>
        <v>0</v>
      </c>
      <c r="J23" s="25">
        <f>I23-(I23*H23)</f>
        <v>0</v>
      </c>
      <c r="K23" s="33"/>
      <c r="L23" s="84">
        <f>M23-J23</f>
        <v>0</v>
      </c>
      <c r="M23" s="25">
        <f>J23+(J23*K23)</f>
        <v>0</v>
      </c>
    </row>
    <row r="24" spans="2:13" s="2" customFormat="1" ht="15">
      <c r="B24" s="9" t="s">
        <v>54</v>
      </c>
      <c r="C24" s="8"/>
      <c r="D24" s="5">
        <v>1</v>
      </c>
      <c r="E24" s="62">
        <v>9</v>
      </c>
      <c r="F24" s="6"/>
      <c r="G24" s="6"/>
      <c r="H24" s="33"/>
      <c r="I24" s="84">
        <f>D24*F24*G24</f>
        <v>0</v>
      </c>
      <c r="J24" s="25">
        <f>I24-(I24*H24)</f>
        <v>0</v>
      </c>
      <c r="K24" s="33"/>
      <c r="L24" s="84">
        <f>M24-J24</f>
        <v>0</v>
      </c>
      <c r="M24" s="25">
        <f>J24+(J24*K24)</f>
        <v>0</v>
      </c>
    </row>
    <row r="25" spans="2:13" s="2" customFormat="1" ht="15">
      <c r="B25" s="9" t="s">
        <v>54</v>
      </c>
      <c r="C25" s="8"/>
      <c r="D25" s="5">
        <v>20</v>
      </c>
      <c r="E25" s="62">
        <v>1</v>
      </c>
      <c r="F25" s="6"/>
      <c r="G25" s="6"/>
      <c r="H25" s="33"/>
      <c r="I25" s="84">
        <f t="shared" si="0"/>
        <v>0</v>
      </c>
      <c r="J25" s="25">
        <f t="shared" si="1"/>
        <v>0</v>
      </c>
      <c r="K25" s="33"/>
      <c r="L25" s="84">
        <f t="shared" si="2"/>
        <v>0</v>
      </c>
      <c r="M25" s="25">
        <f t="shared" si="3"/>
        <v>0</v>
      </c>
    </row>
    <row r="26" spans="2:13" s="2" customFormat="1" ht="15">
      <c r="B26" s="9" t="s">
        <v>54</v>
      </c>
      <c r="C26" s="8"/>
      <c r="D26" s="5">
        <v>20</v>
      </c>
      <c r="E26" s="62">
        <v>9</v>
      </c>
      <c r="F26" s="6"/>
      <c r="G26" s="6"/>
      <c r="H26" s="33"/>
      <c r="I26" s="84">
        <f t="shared" si="0"/>
        <v>0</v>
      </c>
      <c r="J26" s="25">
        <f t="shared" si="1"/>
        <v>0</v>
      </c>
      <c r="K26" s="33"/>
      <c r="L26" s="84">
        <f t="shared" si="2"/>
        <v>0</v>
      </c>
      <c r="M26" s="25">
        <f t="shared" si="3"/>
        <v>0</v>
      </c>
    </row>
    <row r="27" spans="2:13" s="2" customFormat="1" ht="15">
      <c r="B27" s="9" t="s">
        <v>97</v>
      </c>
      <c r="C27" s="8"/>
      <c r="D27" s="5">
        <v>4</v>
      </c>
      <c r="E27" s="62">
        <v>1</v>
      </c>
      <c r="F27" s="6"/>
      <c r="G27" s="6"/>
      <c r="H27" s="33"/>
      <c r="I27" s="84">
        <f t="shared" si="0"/>
        <v>0</v>
      </c>
      <c r="J27" s="25">
        <f t="shared" si="1"/>
        <v>0</v>
      </c>
      <c r="K27" s="33"/>
      <c r="L27" s="84">
        <f t="shared" si="2"/>
        <v>0</v>
      </c>
      <c r="M27" s="25">
        <f t="shared" si="3"/>
        <v>0</v>
      </c>
    </row>
    <row r="28" spans="2:13" s="2" customFormat="1" ht="15">
      <c r="B28" s="9" t="s">
        <v>97</v>
      </c>
      <c r="C28" s="8"/>
      <c r="D28" s="5">
        <v>4</v>
      </c>
      <c r="E28" s="62">
        <v>9</v>
      </c>
      <c r="F28" s="6"/>
      <c r="G28" s="6"/>
      <c r="H28" s="33"/>
      <c r="I28" s="84">
        <f t="shared" si="0"/>
        <v>0</v>
      </c>
      <c r="J28" s="25">
        <f t="shared" si="1"/>
        <v>0</v>
      </c>
      <c r="K28" s="33"/>
      <c r="L28" s="84">
        <f t="shared" si="2"/>
        <v>0</v>
      </c>
      <c r="M28" s="25">
        <f t="shared" si="3"/>
        <v>0</v>
      </c>
    </row>
    <row r="29" spans="2:13" s="2" customFormat="1" ht="15">
      <c r="B29" s="9" t="s">
        <v>97</v>
      </c>
      <c r="C29" s="8"/>
      <c r="D29" s="5">
        <v>1</v>
      </c>
      <c r="E29" s="62">
        <v>1</v>
      </c>
      <c r="F29" s="6"/>
      <c r="G29" s="6"/>
      <c r="H29" s="33"/>
      <c r="I29" s="84">
        <f t="shared" si="0"/>
        <v>0</v>
      </c>
      <c r="J29" s="25">
        <f t="shared" si="1"/>
        <v>0</v>
      </c>
      <c r="K29" s="33"/>
      <c r="L29" s="84">
        <f t="shared" si="2"/>
        <v>0</v>
      </c>
      <c r="M29" s="25">
        <f t="shared" si="3"/>
        <v>0</v>
      </c>
    </row>
    <row r="30" spans="2:13" s="2" customFormat="1" ht="15">
      <c r="B30" s="9" t="s">
        <v>93</v>
      </c>
      <c r="C30" s="8"/>
      <c r="D30" s="5">
        <v>2</v>
      </c>
      <c r="E30" s="62">
        <v>1</v>
      </c>
      <c r="F30" s="6"/>
      <c r="G30" s="6"/>
      <c r="H30" s="33"/>
      <c r="I30" s="84">
        <f t="shared" si="0"/>
        <v>0</v>
      </c>
      <c r="J30" s="25">
        <f t="shared" si="1"/>
        <v>0</v>
      </c>
      <c r="K30" s="33"/>
      <c r="L30" s="84">
        <f t="shared" si="2"/>
        <v>0</v>
      </c>
      <c r="M30" s="25">
        <f t="shared" si="3"/>
        <v>0</v>
      </c>
    </row>
    <row r="31" spans="2:13" s="2" customFormat="1" ht="15">
      <c r="B31" s="47" t="s">
        <v>55</v>
      </c>
      <c r="C31" s="8"/>
      <c r="D31" s="5">
        <v>1</v>
      </c>
      <c r="E31" s="62">
        <v>1</v>
      </c>
      <c r="F31" s="6"/>
      <c r="G31" s="6"/>
      <c r="H31" s="33"/>
      <c r="I31" s="84">
        <f>D31*F31*G31</f>
        <v>0</v>
      </c>
      <c r="J31" s="25">
        <f>I31-(I31*H31)</f>
        <v>0</v>
      </c>
      <c r="K31" s="33"/>
      <c r="L31" s="84">
        <f>M31-J31</f>
        <v>0</v>
      </c>
      <c r="M31" s="25">
        <f>J31+(J31*K31)</f>
        <v>0</v>
      </c>
    </row>
    <row r="32" spans="2:13" s="2" customFormat="1" ht="15">
      <c r="B32" s="47" t="s">
        <v>55</v>
      </c>
      <c r="C32" s="8"/>
      <c r="D32" s="5">
        <v>1</v>
      </c>
      <c r="E32" s="62">
        <v>9</v>
      </c>
      <c r="F32" s="6"/>
      <c r="G32" s="6"/>
      <c r="H32" s="33"/>
      <c r="I32" s="84">
        <f>D32*F32*G32</f>
        <v>0</v>
      </c>
      <c r="J32" s="25">
        <f>I32-(I32*H32)</f>
        <v>0</v>
      </c>
      <c r="K32" s="33"/>
      <c r="L32" s="84">
        <f>M32-J32</f>
        <v>0</v>
      </c>
      <c r="M32" s="25">
        <f>J32+(J32*K32)</f>
        <v>0</v>
      </c>
    </row>
    <row r="33" spans="2:13" s="2" customFormat="1" ht="15">
      <c r="B33" s="47" t="s">
        <v>55</v>
      </c>
      <c r="C33" s="8"/>
      <c r="D33" s="5">
        <v>20</v>
      </c>
      <c r="E33" s="62">
        <v>1</v>
      </c>
      <c r="F33" s="6"/>
      <c r="G33" s="6"/>
      <c r="H33" s="33"/>
      <c r="I33" s="84">
        <f t="shared" si="0"/>
        <v>0</v>
      </c>
      <c r="J33" s="25">
        <f t="shared" si="1"/>
        <v>0</v>
      </c>
      <c r="K33" s="33"/>
      <c r="L33" s="84">
        <f t="shared" si="2"/>
        <v>0</v>
      </c>
      <c r="M33" s="25">
        <f t="shared" si="3"/>
        <v>0</v>
      </c>
    </row>
    <row r="34" spans="2:13" s="2" customFormat="1" ht="15">
      <c r="B34" s="47" t="s">
        <v>55</v>
      </c>
      <c r="C34" s="8"/>
      <c r="D34" s="5">
        <v>20</v>
      </c>
      <c r="E34" s="62">
        <v>9</v>
      </c>
      <c r="F34" s="6"/>
      <c r="G34" s="6"/>
      <c r="H34" s="33"/>
      <c r="I34" s="84">
        <f t="shared" si="0"/>
        <v>0</v>
      </c>
      <c r="J34" s="25">
        <f t="shared" si="1"/>
        <v>0</v>
      </c>
      <c r="K34" s="33"/>
      <c r="L34" s="84">
        <f t="shared" si="2"/>
        <v>0</v>
      </c>
      <c r="M34" s="25">
        <f t="shared" si="3"/>
        <v>0</v>
      </c>
    </row>
    <row r="35" spans="2:13" s="2" customFormat="1" ht="15">
      <c r="B35" s="47" t="s">
        <v>104</v>
      </c>
      <c r="C35" s="8"/>
      <c r="D35" s="5">
        <v>1</v>
      </c>
      <c r="E35" s="62">
        <v>1</v>
      </c>
      <c r="F35" s="6"/>
      <c r="G35" s="6"/>
      <c r="H35" s="33"/>
      <c r="I35" s="84">
        <f t="shared" si="0"/>
        <v>0</v>
      </c>
      <c r="J35" s="25">
        <f t="shared" si="1"/>
        <v>0</v>
      </c>
      <c r="K35" s="33"/>
      <c r="L35" s="84">
        <f t="shared" si="2"/>
        <v>0</v>
      </c>
      <c r="M35" s="25">
        <f t="shared" si="3"/>
        <v>0</v>
      </c>
    </row>
    <row r="36" spans="2:13" s="2" customFormat="1" ht="15">
      <c r="B36" s="47" t="s">
        <v>104</v>
      </c>
      <c r="C36" s="8"/>
      <c r="D36" s="5">
        <v>1</v>
      </c>
      <c r="E36" s="62">
        <v>9</v>
      </c>
      <c r="F36" s="6"/>
      <c r="G36" s="6"/>
      <c r="H36" s="33"/>
      <c r="I36" s="84">
        <f t="shared" si="0"/>
        <v>0</v>
      </c>
      <c r="J36" s="25">
        <f t="shared" si="1"/>
        <v>0</v>
      </c>
      <c r="K36" s="33"/>
      <c r="L36" s="84">
        <f t="shared" si="2"/>
        <v>0</v>
      </c>
      <c r="M36" s="25">
        <f t="shared" si="3"/>
        <v>0</v>
      </c>
    </row>
    <row r="37" spans="2:13" s="2" customFormat="1" ht="15">
      <c r="B37" s="47" t="s">
        <v>56</v>
      </c>
      <c r="C37" s="8"/>
      <c r="D37" s="5">
        <v>1</v>
      </c>
      <c r="E37" s="62">
        <v>1</v>
      </c>
      <c r="F37" s="6"/>
      <c r="G37" s="6"/>
      <c r="H37" s="33"/>
      <c r="I37" s="84">
        <f>D37*F37*G37</f>
        <v>0</v>
      </c>
      <c r="J37" s="25">
        <f>I37-(I37*H37)</f>
        <v>0</v>
      </c>
      <c r="K37" s="33"/>
      <c r="L37" s="84">
        <f>M37-J37</f>
        <v>0</v>
      </c>
      <c r="M37" s="25">
        <f>J37+(J37*K37)</f>
        <v>0</v>
      </c>
    </row>
    <row r="38" spans="2:13" s="2" customFormat="1" ht="15">
      <c r="B38" s="47" t="s">
        <v>56</v>
      </c>
      <c r="C38" s="8"/>
      <c r="D38" s="5">
        <v>1</v>
      </c>
      <c r="E38" s="62">
        <v>9</v>
      </c>
      <c r="F38" s="6"/>
      <c r="G38" s="6"/>
      <c r="H38" s="33"/>
      <c r="I38" s="84">
        <f>D38*F38*G38</f>
        <v>0</v>
      </c>
      <c r="J38" s="25">
        <f>I38-(I38*H38)</f>
        <v>0</v>
      </c>
      <c r="K38" s="33"/>
      <c r="L38" s="84">
        <f>M38-J38</f>
        <v>0</v>
      </c>
      <c r="M38" s="25">
        <f>J38+(J38*K38)</f>
        <v>0</v>
      </c>
    </row>
    <row r="39" spans="2:13" s="2" customFormat="1" ht="15">
      <c r="B39" s="47" t="s">
        <v>56</v>
      </c>
      <c r="C39" s="8"/>
      <c r="D39" s="5">
        <v>20</v>
      </c>
      <c r="E39" s="62">
        <v>1</v>
      </c>
      <c r="F39" s="6"/>
      <c r="G39" s="6"/>
      <c r="H39" s="33"/>
      <c r="I39" s="84">
        <f t="shared" si="0"/>
        <v>0</v>
      </c>
      <c r="J39" s="25">
        <f t="shared" si="1"/>
        <v>0</v>
      </c>
      <c r="K39" s="33"/>
      <c r="L39" s="84">
        <f t="shared" si="2"/>
        <v>0</v>
      </c>
      <c r="M39" s="25">
        <f t="shared" si="3"/>
        <v>0</v>
      </c>
    </row>
    <row r="40" spans="2:13" s="2" customFormat="1" ht="15">
      <c r="B40" s="47" t="s">
        <v>56</v>
      </c>
      <c r="C40" s="8"/>
      <c r="D40" s="5">
        <v>20</v>
      </c>
      <c r="E40" s="62">
        <v>9</v>
      </c>
      <c r="F40" s="6"/>
      <c r="G40" s="6"/>
      <c r="H40" s="33"/>
      <c r="I40" s="84">
        <f t="shared" si="0"/>
        <v>0</v>
      </c>
      <c r="J40" s="25">
        <f t="shared" si="1"/>
        <v>0</v>
      </c>
      <c r="K40" s="33"/>
      <c r="L40" s="84">
        <f t="shared" si="2"/>
        <v>0</v>
      </c>
      <c r="M40" s="25">
        <f t="shared" si="3"/>
        <v>0</v>
      </c>
    </row>
    <row r="41" spans="2:13" s="2" customFormat="1" ht="15">
      <c r="B41" s="47" t="s">
        <v>121</v>
      </c>
      <c r="C41" s="8"/>
      <c r="D41" s="5">
        <v>6</v>
      </c>
      <c r="E41" s="62">
        <v>1</v>
      </c>
      <c r="F41" s="6"/>
      <c r="G41" s="6"/>
      <c r="H41" s="33"/>
      <c r="I41" s="84">
        <f t="shared" si="0"/>
        <v>0</v>
      </c>
      <c r="J41" s="25">
        <f t="shared" si="1"/>
        <v>0</v>
      </c>
      <c r="K41" s="33"/>
      <c r="L41" s="84">
        <f t="shared" si="2"/>
        <v>0</v>
      </c>
      <c r="M41" s="25">
        <f t="shared" si="3"/>
        <v>0</v>
      </c>
    </row>
    <row r="42" spans="2:13" s="2" customFormat="1" ht="15">
      <c r="B42" s="47" t="s">
        <v>121</v>
      </c>
      <c r="C42" s="8"/>
      <c r="D42" s="5">
        <v>6</v>
      </c>
      <c r="E42" s="62">
        <v>9</v>
      </c>
      <c r="F42" s="6"/>
      <c r="G42" s="6"/>
      <c r="H42" s="33"/>
      <c r="I42" s="84">
        <f t="shared" si="0"/>
        <v>0</v>
      </c>
      <c r="J42" s="25">
        <f t="shared" si="1"/>
        <v>0</v>
      </c>
      <c r="K42" s="33"/>
      <c r="L42" s="84">
        <f t="shared" si="2"/>
        <v>0</v>
      </c>
      <c r="M42" s="25">
        <f t="shared" si="3"/>
        <v>0</v>
      </c>
    </row>
    <row r="43" spans="2:13" s="2" customFormat="1" ht="15">
      <c r="B43" s="47" t="s">
        <v>121</v>
      </c>
      <c r="C43" s="8"/>
      <c r="D43" s="5">
        <v>1</v>
      </c>
      <c r="E43" s="62">
        <v>1</v>
      </c>
      <c r="F43" s="6"/>
      <c r="G43" s="6"/>
      <c r="H43" s="33"/>
      <c r="I43" s="84">
        <f t="shared" si="0"/>
        <v>0</v>
      </c>
      <c r="J43" s="25">
        <f t="shared" si="1"/>
        <v>0</v>
      </c>
      <c r="K43" s="33"/>
      <c r="L43" s="84">
        <f t="shared" si="2"/>
        <v>0</v>
      </c>
      <c r="M43" s="25">
        <f t="shared" si="3"/>
        <v>0</v>
      </c>
    </row>
    <row r="44" spans="2:13" s="2" customFormat="1" ht="15">
      <c r="B44" s="47" t="s">
        <v>57</v>
      </c>
      <c r="C44" s="8"/>
      <c r="D44" s="5">
        <v>2</v>
      </c>
      <c r="E44" s="62">
        <v>1</v>
      </c>
      <c r="F44" s="6"/>
      <c r="G44" s="6"/>
      <c r="H44" s="33"/>
      <c r="I44" s="84">
        <f t="shared" si="0"/>
        <v>0</v>
      </c>
      <c r="J44" s="25">
        <f t="shared" si="1"/>
        <v>0</v>
      </c>
      <c r="K44" s="33"/>
      <c r="L44" s="84">
        <f t="shared" si="2"/>
        <v>0</v>
      </c>
      <c r="M44" s="25">
        <f t="shared" si="3"/>
        <v>0</v>
      </c>
    </row>
    <row r="45" spans="2:13" s="2" customFormat="1" ht="15">
      <c r="B45" s="47" t="s">
        <v>57</v>
      </c>
      <c r="C45" s="8"/>
      <c r="D45" s="5">
        <v>2</v>
      </c>
      <c r="E45" s="62">
        <v>9</v>
      </c>
      <c r="F45" s="6"/>
      <c r="G45" s="6"/>
      <c r="H45" s="33"/>
      <c r="I45" s="84">
        <f t="shared" si="0"/>
        <v>0</v>
      </c>
      <c r="J45" s="25">
        <f t="shared" si="1"/>
        <v>0</v>
      </c>
      <c r="K45" s="33"/>
      <c r="L45" s="84">
        <f t="shared" si="2"/>
        <v>0</v>
      </c>
      <c r="M45" s="25">
        <f t="shared" si="3"/>
        <v>0</v>
      </c>
    </row>
    <row r="46" spans="2:13" s="2" customFormat="1" ht="15">
      <c r="B46" s="47" t="s">
        <v>57</v>
      </c>
      <c r="C46" s="8"/>
      <c r="D46" s="5">
        <v>1</v>
      </c>
      <c r="E46" s="62">
        <v>1</v>
      </c>
      <c r="F46" s="6"/>
      <c r="G46" s="6"/>
      <c r="H46" s="33"/>
      <c r="I46" s="84">
        <f t="shared" si="0"/>
        <v>0</v>
      </c>
      <c r="J46" s="25">
        <f t="shared" si="1"/>
        <v>0</v>
      </c>
      <c r="K46" s="33"/>
      <c r="L46" s="84">
        <f t="shared" si="2"/>
        <v>0</v>
      </c>
      <c r="M46" s="25">
        <f t="shared" si="3"/>
        <v>0</v>
      </c>
    </row>
    <row r="47" spans="2:13" s="2" customFormat="1" ht="15">
      <c r="B47" s="47" t="s">
        <v>105</v>
      </c>
      <c r="C47" s="8"/>
      <c r="D47" s="5">
        <v>1</v>
      </c>
      <c r="E47" s="62">
        <v>1</v>
      </c>
      <c r="F47" s="6"/>
      <c r="G47" s="6"/>
      <c r="H47" s="33"/>
      <c r="I47" s="84">
        <f>D47*F47*G47</f>
        <v>0</v>
      </c>
      <c r="J47" s="25">
        <f>I47-(I47*H47)</f>
        <v>0</v>
      </c>
      <c r="K47" s="33"/>
      <c r="L47" s="84">
        <f>M47-J47</f>
        <v>0</v>
      </c>
      <c r="M47" s="25">
        <f>J47+(J47*K47)</f>
        <v>0</v>
      </c>
    </row>
    <row r="48" spans="2:13" s="2" customFormat="1" ht="15">
      <c r="B48" s="47" t="s">
        <v>105</v>
      </c>
      <c r="C48" s="8"/>
      <c r="D48" s="5">
        <v>1</v>
      </c>
      <c r="E48" s="62">
        <v>9</v>
      </c>
      <c r="F48" s="6"/>
      <c r="G48" s="6"/>
      <c r="H48" s="33"/>
      <c r="I48" s="84">
        <f>D48*F48*G48</f>
        <v>0</v>
      </c>
      <c r="J48" s="25">
        <f>I48-(I48*H48)</f>
        <v>0</v>
      </c>
      <c r="K48" s="33"/>
      <c r="L48" s="84">
        <f>M48-J48</f>
        <v>0</v>
      </c>
      <c r="M48" s="25">
        <f>J48+(J48*K48)</f>
        <v>0</v>
      </c>
    </row>
    <row r="49" spans="2:13" s="2" customFormat="1" ht="15">
      <c r="B49" s="47" t="s">
        <v>106</v>
      </c>
      <c r="C49" s="8"/>
      <c r="D49" s="5">
        <v>1</v>
      </c>
      <c r="E49" s="62">
        <v>1</v>
      </c>
      <c r="F49" s="6"/>
      <c r="G49" s="6"/>
      <c r="H49" s="33"/>
      <c r="I49" s="84">
        <f>D49*F49*G49</f>
        <v>0</v>
      </c>
      <c r="J49" s="25">
        <f>I49-(I49*H49)</f>
        <v>0</v>
      </c>
      <c r="K49" s="33"/>
      <c r="L49" s="84">
        <f>M49-J49</f>
        <v>0</v>
      </c>
      <c r="M49" s="25">
        <f>J49+(J49*K49)</f>
        <v>0</v>
      </c>
    </row>
    <row r="50" spans="2:13" s="2" customFormat="1" ht="15">
      <c r="B50" s="47" t="s">
        <v>106</v>
      </c>
      <c r="C50" s="8"/>
      <c r="D50" s="5">
        <v>1</v>
      </c>
      <c r="E50" s="62">
        <v>9</v>
      </c>
      <c r="F50" s="6"/>
      <c r="G50" s="6"/>
      <c r="H50" s="33"/>
      <c r="I50" s="84">
        <f>D50*F50*G50</f>
        <v>0</v>
      </c>
      <c r="J50" s="25">
        <f>I50-(I50*H50)</f>
        <v>0</v>
      </c>
      <c r="K50" s="33"/>
      <c r="L50" s="84">
        <f>M50-J50</f>
        <v>0</v>
      </c>
      <c r="M50" s="25">
        <f>J50+(J50*K50)</f>
        <v>0</v>
      </c>
    </row>
    <row r="51" spans="2:13" s="2" customFormat="1" ht="30">
      <c r="B51" s="47" t="s">
        <v>120</v>
      </c>
      <c r="C51" s="8"/>
      <c r="D51" s="5">
        <v>1</v>
      </c>
      <c r="E51" s="62">
        <v>1</v>
      </c>
      <c r="F51" s="6"/>
      <c r="G51" s="6"/>
      <c r="H51" s="33"/>
      <c r="I51" s="84">
        <f t="shared" si="0"/>
        <v>0</v>
      </c>
      <c r="J51" s="25">
        <f t="shared" si="1"/>
        <v>0</v>
      </c>
      <c r="K51" s="33"/>
      <c r="L51" s="84">
        <f t="shared" si="2"/>
        <v>0</v>
      </c>
      <c r="M51" s="25">
        <f t="shared" si="3"/>
        <v>0</v>
      </c>
    </row>
    <row r="52" spans="2:13" s="2" customFormat="1" ht="30">
      <c r="B52" s="47" t="s">
        <v>120</v>
      </c>
      <c r="C52" s="8"/>
      <c r="D52" s="5">
        <v>1</v>
      </c>
      <c r="E52" s="62">
        <v>9</v>
      </c>
      <c r="F52" s="6"/>
      <c r="G52" s="6"/>
      <c r="H52" s="33"/>
      <c r="I52" s="84">
        <f t="shared" si="0"/>
        <v>0</v>
      </c>
      <c r="J52" s="25">
        <f t="shared" si="1"/>
        <v>0</v>
      </c>
      <c r="K52" s="33"/>
      <c r="L52" s="84">
        <f t="shared" si="2"/>
        <v>0</v>
      </c>
      <c r="M52" s="25">
        <f t="shared" si="3"/>
        <v>0</v>
      </c>
    </row>
    <row r="53" spans="2:13" s="2" customFormat="1" ht="15">
      <c r="B53" s="47" t="s">
        <v>58</v>
      </c>
      <c r="C53" s="8"/>
      <c r="D53" s="5">
        <v>2</v>
      </c>
      <c r="E53" s="62">
        <v>1</v>
      </c>
      <c r="F53" s="6"/>
      <c r="G53" s="6"/>
      <c r="H53" s="33"/>
      <c r="I53" s="84">
        <f t="shared" si="0"/>
        <v>0</v>
      </c>
      <c r="J53" s="25">
        <f t="shared" si="1"/>
        <v>0</v>
      </c>
      <c r="K53" s="33"/>
      <c r="L53" s="84">
        <f t="shared" si="2"/>
        <v>0</v>
      </c>
      <c r="M53" s="25">
        <f t="shared" si="3"/>
        <v>0</v>
      </c>
    </row>
    <row r="54" spans="2:13" s="2" customFormat="1" ht="15">
      <c r="B54" s="47" t="s">
        <v>58</v>
      </c>
      <c r="C54" s="8"/>
      <c r="D54" s="5">
        <v>2</v>
      </c>
      <c r="E54" s="62">
        <v>9</v>
      </c>
      <c r="F54" s="6"/>
      <c r="G54" s="6"/>
      <c r="H54" s="33"/>
      <c r="I54" s="84">
        <f t="shared" si="0"/>
        <v>0</v>
      </c>
      <c r="J54" s="25">
        <f t="shared" si="1"/>
        <v>0</v>
      </c>
      <c r="K54" s="33"/>
      <c r="L54" s="84">
        <f t="shared" si="2"/>
        <v>0</v>
      </c>
      <c r="M54" s="25">
        <f t="shared" si="3"/>
        <v>0</v>
      </c>
    </row>
    <row r="55" spans="2:13" s="2" customFormat="1" ht="15">
      <c r="B55" s="47" t="s">
        <v>58</v>
      </c>
      <c r="C55" s="8"/>
      <c r="D55" s="5">
        <v>1</v>
      </c>
      <c r="E55" s="62">
        <v>1</v>
      </c>
      <c r="F55" s="6"/>
      <c r="G55" s="6"/>
      <c r="H55" s="33"/>
      <c r="I55" s="84">
        <f t="shared" si="0"/>
        <v>0</v>
      </c>
      <c r="J55" s="25">
        <f t="shared" si="1"/>
        <v>0</v>
      </c>
      <c r="K55" s="33"/>
      <c r="L55" s="84">
        <f t="shared" si="2"/>
        <v>0</v>
      </c>
      <c r="M55" s="25">
        <f t="shared" si="3"/>
        <v>0</v>
      </c>
    </row>
    <row r="56" spans="2:13" s="2" customFormat="1" ht="15">
      <c r="B56" s="47" t="s">
        <v>59</v>
      </c>
      <c r="C56" s="8"/>
      <c r="D56" s="5">
        <v>5</v>
      </c>
      <c r="E56" s="62">
        <v>1</v>
      </c>
      <c r="F56" s="6"/>
      <c r="G56" s="6"/>
      <c r="H56" s="33"/>
      <c r="I56" s="84">
        <f t="shared" si="0"/>
        <v>0</v>
      </c>
      <c r="J56" s="25">
        <f t="shared" si="1"/>
        <v>0</v>
      </c>
      <c r="K56" s="33"/>
      <c r="L56" s="84">
        <f t="shared" si="2"/>
        <v>0</v>
      </c>
      <c r="M56" s="25">
        <f t="shared" si="3"/>
        <v>0</v>
      </c>
    </row>
    <row r="57" spans="2:13" s="2" customFormat="1" ht="15">
      <c r="B57" s="47" t="s">
        <v>59</v>
      </c>
      <c r="C57" s="8"/>
      <c r="D57" s="5">
        <v>5</v>
      </c>
      <c r="E57" s="62">
        <v>9</v>
      </c>
      <c r="F57" s="6"/>
      <c r="G57" s="6"/>
      <c r="H57" s="33"/>
      <c r="I57" s="84">
        <f t="shared" si="0"/>
        <v>0</v>
      </c>
      <c r="J57" s="25">
        <f t="shared" si="1"/>
        <v>0</v>
      </c>
      <c r="K57" s="33"/>
      <c r="L57" s="84">
        <f t="shared" si="2"/>
        <v>0</v>
      </c>
      <c r="M57" s="25">
        <f t="shared" si="3"/>
        <v>0</v>
      </c>
    </row>
    <row r="58" spans="2:13" s="2" customFormat="1" ht="15">
      <c r="B58" s="47" t="s">
        <v>70</v>
      </c>
      <c r="C58" s="8"/>
      <c r="D58" s="5">
        <v>1</v>
      </c>
      <c r="E58" s="62">
        <v>1</v>
      </c>
      <c r="F58" s="6"/>
      <c r="G58" s="6"/>
      <c r="H58" s="33"/>
      <c r="I58" s="84">
        <f t="shared" si="0"/>
        <v>0</v>
      </c>
      <c r="J58" s="25">
        <f t="shared" si="1"/>
        <v>0</v>
      </c>
      <c r="K58" s="33"/>
      <c r="L58" s="84">
        <f t="shared" si="2"/>
        <v>0</v>
      </c>
      <c r="M58" s="25">
        <f t="shared" si="3"/>
        <v>0</v>
      </c>
    </row>
    <row r="59" spans="2:13" s="2" customFormat="1" ht="15">
      <c r="B59" s="47" t="s">
        <v>70</v>
      </c>
      <c r="C59" s="8"/>
      <c r="D59" s="5">
        <v>1</v>
      </c>
      <c r="E59" s="62">
        <v>9</v>
      </c>
      <c r="F59" s="6"/>
      <c r="G59" s="6"/>
      <c r="H59" s="33"/>
      <c r="I59" s="84">
        <f t="shared" si="0"/>
        <v>0</v>
      </c>
      <c r="J59" s="25">
        <f t="shared" si="1"/>
        <v>0</v>
      </c>
      <c r="K59" s="33"/>
      <c r="L59" s="84">
        <f t="shared" si="2"/>
        <v>0</v>
      </c>
      <c r="M59" s="25">
        <f t="shared" si="3"/>
        <v>0</v>
      </c>
    </row>
    <row r="60" spans="2:13" s="2" customFormat="1" ht="15">
      <c r="B60" s="47" t="s">
        <v>99</v>
      </c>
      <c r="C60" s="8"/>
      <c r="D60" s="5">
        <v>1</v>
      </c>
      <c r="E60" s="62">
        <v>1</v>
      </c>
      <c r="F60" s="6"/>
      <c r="G60" s="6"/>
      <c r="H60" s="33"/>
      <c r="I60" s="84">
        <f>D60*F60*G60</f>
        <v>0</v>
      </c>
      <c r="J60" s="25">
        <f>I60-(I60*H60)</f>
        <v>0</v>
      </c>
      <c r="K60" s="33"/>
      <c r="L60" s="84">
        <f>M60-J60</f>
        <v>0</v>
      </c>
      <c r="M60" s="25">
        <f>J60+(J60*K60)</f>
        <v>0</v>
      </c>
    </row>
    <row r="61" spans="2:13" s="2" customFormat="1" ht="15">
      <c r="B61" s="47" t="s">
        <v>99</v>
      </c>
      <c r="C61" s="8"/>
      <c r="D61" s="5">
        <v>1</v>
      </c>
      <c r="E61" s="62">
        <v>9</v>
      </c>
      <c r="F61" s="6"/>
      <c r="G61" s="6"/>
      <c r="H61" s="33"/>
      <c r="I61" s="84">
        <f>D61*F61*G61</f>
        <v>0</v>
      </c>
      <c r="J61" s="25">
        <f>I61-(I61*H61)</f>
        <v>0</v>
      </c>
      <c r="K61" s="33"/>
      <c r="L61" s="84">
        <f>M61-J61</f>
        <v>0</v>
      </c>
      <c r="M61" s="25">
        <f>J61+(J61*K61)</f>
        <v>0</v>
      </c>
    </row>
    <row r="62" spans="2:13" s="2" customFormat="1" ht="15">
      <c r="B62" s="47" t="s">
        <v>107</v>
      </c>
      <c r="C62" s="8"/>
      <c r="D62" s="5">
        <v>1</v>
      </c>
      <c r="E62" s="62">
        <v>1</v>
      </c>
      <c r="F62" s="6"/>
      <c r="G62" s="6"/>
      <c r="H62" s="33"/>
      <c r="I62" s="84">
        <f>D62*F62*G62</f>
        <v>0</v>
      </c>
      <c r="J62" s="25">
        <f>I62-(I62*H62)</f>
        <v>0</v>
      </c>
      <c r="K62" s="33"/>
      <c r="L62" s="84">
        <f>M62-J62</f>
        <v>0</v>
      </c>
      <c r="M62" s="25">
        <f>J62+(J62*K62)</f>
        <v>0</v>
      </c>
    </row>
    <row r="63" spans="2:13" s="2" customFormat="1" ht="15">
      <c r="B63" s="47" t="s">
        <v>107</v>
      </c>
      <c r="C63" s="8"/>
      <c r="D63" s="5">
        <v>1</v>
      </c>
      <c r="E63" s="62">
        <v>9</v>
      </c>
      <c r="F63" s="6"/>
      <c r="G63" s="6"/>
      <c r="H63" s="33"/>
      <c r="I63" s="84">
        <f>D63*F63*G63</f>
        <v>0</v>
      </c>
      <c r="J63" s="25">
        <f>I63-(I63*H63)</f>
        <v>0</v>
      </c>
      <c r="K63" s="33"/>
      <c r="L63" s="84">
        <f>M63-J63</f>
        <v>0</v>
      </c>
      <c r="M63" s="25">
        <f>J63+(J63*K63)</f>
        <v>0</v>
      </c>
    </row>
    <row r="64" spans="2:13" s="2" customFormat="1" ht="15">
      <c r="B64" s="47" t="s">
        <v>100</v>
      </c>
      <c r="C64" s="8"/>
      <c r="D64" s="5">
        <v>1</v>
      </c>
      <c r="E64" s="62">
        <v>1</v>
      </c>
      <c r="F64" s="6"/>
      <c r="G64" s="6"/>
      <c r="H64" s="33"/>
      <c r="I64" s="84">
        <f t="shared" si="0"/>
        <v>0</v>
      </c>
      <c r="J64" s="25">
        <f t="shared" si="1"/>
        <v>0</v>
      </c>
      <c r="K64" s="33"/>
      <c r="L64" s="84">
        <f t="shared" si="2"/>
        <v>0</v>
      </c>
      <c r="M64" s="25">
        <f t="shared" si="3"/>
        <v>0</v>
      </c>
    </row>
    <row r="65" spans="2:13" s="2" customFormat="1" ht="15">
      <c r="B65" s="47" t="s">
        <v>100</v>
      </c>
      <c r="C65" s="8"/>
      <c r="D65" s="5">
        <v>1</v>
      </c>
      <c r="E65" s="62">
        <v>9</v>
      </c>
      <c r="F65" s="6"/>
      <c r="G65" s="6"/>
      <c r="H65" s="33"/>
      <c r="I65" s="84">
        <f t="shared" si="0"/>
        <v>0</v>
      </c>
      <c r="J65" s="25">
        <f t="shared" si="1"/>
        <v>0</v>
      </c>
      <c r="K65" s="33"/>
      <c r="L65" s="84">
        <f t="shared" si="2"/>
        <v>0</v>
      </c>
      <c r="M65" s="25">
        <f t="shared" si="3"/>
        <v>0</v>
      </c>
    </row>
    <row r="66" spans="2:13" s="2" customFormat="1" ht="15">
      <c r="B66" s="47" t="s">
        <v>98</v>
      </c>
      <c r="C66" s="8"/>
      <c r="D66" s="5">
        <v>1</v>
      </c>
      <c r="E66" s="62">
        <v>1</v>
      </c>
      <c r="F66" s="6"/>
      <c r="G66" s="6"/>
      <c r="H66" s="33"/>
      <c r="I66" s="84">
        <f t="shared" si="0"/>
        <v>0</v>
      </c>
      <c r="J66" s="25">
        <f t="shared" si="1"/>
        <v>0</v>
      </c>
      <c r="K66" s="33"/>
      <c r="L66" s="84">
        <f t="shared" si="2"/>
        <v>0</v>
      </c>
      <c r="M66" s="25">
        <f t="shared" si="3"/>
        <v>0</v>
      </c>
    </row>
    <row r="67" spans="2:13" s="2" customFormat="1" ht="15">
      <c r="B67" s="47" t="s">
        <v>98</v>
      </c>
      <c r="C67" s="8"/>
      <c r="D67" s="5">
        <v>1</v>
      </c>
      <c r="E67" s="62">
        <v>9</v>
      </c>
      <c r="F67" s="6"/>
      <c r="G67" s="6"/>
      <c r="H67" s="33"/>
      <c r="I67" s="84">
        <f t="shared" si="0"/>
        <v>0</v>
      </c>
      <c r="J67" s="25">
        <f t="shared" si="1"/>
        <v>0</v>
      </c>
      <c r="K67" s="33"/>
      <c r="L67" s="84">
        <f t="shared" si="2"/>
        <v>0</v>
      </c>
      <c r="M67" s="25">
        <f t="shared" si="3"/>
        <v>0</v>
      </c>
    </row>
    <row r="68" spans="2:13" s="2" customFormat="1" ht="15">
      <c r="B68" s="47" t="s">
        <v>102</v>
      </c>
      <c r="C68" s="8"/>
      <c r="D68" s="5">
        <v>5</v>
      </c>
      <c r="E68" s="62">
        <v>1</v>
      </c>
      <c r="F68" s="6"/>
      <c r="G68" s="6"/>
      <c r="H68" s="33"/>
      <c r="I68" s="84">
        <f t="shared" si="0"/>
        <v>0</v>
      </c>
      <c r="J68" s="25">
        <f t="shared" si="1"/>
        <v>0</v>
      </c>
      <c r="K68" s="33"/>
      <c r="L68" s="84">
        <f t="shared" si="2"/>
        <v>0</v>
      </c>
      <c r="M68" s="25">
        <f t="shared" si="3"/>
        <v>0</v>
      </c>
    </row>
    <row r="69" spans="2:13" s="2" customFormat="1" ht="15">
      <c r="B69" s="47" t="s">
        <v>102</v>
      </c>
      <c r="C69" s="8"/>
      <c r="D69" s="5">
        <v>5</v>
      </c>
      <c r="E69" s="62">
        <v>9</v>
      </c>
      <c r="F69" s="6"/>
      <c r="G69" s="6"/>
      <c r="H69" s="33"/>
      <c r="I69" s="84">
        <f t="shared" si="0"/>
        <v>0</v>
      </c>
      <c r="J69" s="25">
        <f t="shared" si="1"/>
        <v>0</v>
      </c>
      <c r="K69" s="33"/>
      <c r="L69" s="84">
        <f t="shared" si="2"/>
        <v>0</v>
      </c>
      <c r="M69" s="25">
        <f t="shared" si="3"/>
        <v>0</v>
      </c>
    </row>
    <row r="70" spans="2:13" s="2" customFormat="1" ht="15">
      <c r="B70" s="47" t="s">
        <v>102</v>
      </c>
      <c r="C70" s="8"/>
      <c r="D70" s="5">
        <v>1</v>
      </c>
      <c r="E70" s="62">
        <v>1</v>
      </c>
      <c r="F70" s="6"/>
      <c r="G70" s="6"/>
      <c r="H70" s="33"/>
      <c r="I70" s="84">
        <f t="shared" si="0"/>
        <v>0</v>
      </c>
      <c r="J70" s="25">
        <f t="shared" si="1"/>
        <v>0</v>
      </c>
      <c r="K70" s="33"/>
      <c r="L70" s="84">
        <f t="shared" si="2"/>
        <v>0</v>
      </c>
      <c r="M70" s="25">
        <f t="shared" si="3"/>
        <v>0</v>
      </c>
    </row>
    <row r="71" spans="2:13" s="2" customFormat="1" ht="15">
      <c r="B71" s="47" t="s">
        <v>101</v>
      </c>
      <c r="C71" s="8"/>
      <c r="D71" s="5">
        <v>5</v>
      </c>
      <c r="E71" s="62">
        <v>1</v>
      </c>
      <c r="F71" s="6"/>
      <c r="G71" s="6"/>
      <c r="H71" s="33"/>
      <c r="I71" s="84">
        <f>D71*F71*G71</f>
        <v>0</v>
      </c>
      <c r="J71" s="25">
        <f>I71-(I71*H71)</f>
        <v>0</v>
      </c>
      <c r="K71" s="33"/>
      <c r="L71" s="84">
        <f>M71-J71</f>
        <v>0</v>
      </c>
      <c r="M71" s="25">
        <f>J71+(J71*K71)</f>
        <v>0</v>
      </c>
    </row>
    <row r="72" spans="2:13" s="2" customFormat="1" ht="15">
      <c r="B72" s="47" t="s">
        <v>101</v>
      </c>
      <c r="C72" s="8"/>
      <c r="D72" s="5">
        <v>5</v>
      </c>
      <c r="E72" s="62">
        <v>9</v>
      </c>
      <c r="F72" s="6"/>
      <c r="G72" s="6"/>
      <c r="H72" s="33"/>
      <c r="I72" s="84">
        <f>D72*F72*G72</f>
        <v>0</v>
      </c>
      <c r="J72" s="25">
        <f>I72-(I72*H72)</f>
        <v>0</v>
      </c>
      <c r="K72" s="33"/>
      <c r="L72" s="84">
        <f>M72-J72</f>
        <v>0</v>
      </c>
      <c r="M72" s="25">
        <f>J72+(J72*K72)</f>
        <v>0</v>
      </c>
    </row>
    <row r="73" spans="2:13" s="2" customFormat="1" ht="15">
      <c r="B73" s="47" t="s">
        <v>101</v>
      </c>
      <c r="C73" s="8"/>
      <c r="D73" s="5">
        <v>1</v>
      </c>
      <c r="E73" s="62">
        <v>1</v>
      </c>
      <c r="F73" s="6"/>
      <c r="G73" s="6"/>
      <c r="H73" s="33"/>
      <c r="I73" s="84">
        <f>D73*F73*G73</f>
        <v>0</v>
      </c>
      <c r="J73" s="25">
        <f>I73-(I73*H73)</f>
        <v>0</v>
      </c>
      <c r="K73" s="33"/>
      <c r="L73" s="84">
        <f>M73-J73</f>
        <v>0</v>
      </c>
      <c r="M73" s="25">
        <f>J73+(J73*K73)</f>
        <v>0</v>
      </c>
    </row>
    <row r="74" spans="1:13" s="28" customFormat="1" ht="19.5" thickBot="1">
      <c r="A74" s="30"/>
      <c r="B74" s="126" t="s">
        <v>66</v>
      </c>
      <c r="C74" s="127"/>
      <c r="D74" s="30"/>
      <c r="J74" s="68">
        <f>SUM(J17:J59)</f>
        <v>0</v>
      </c>
      <c r="M74" s="68">
        <f>SUM(M17:M59)</f>
        <v>0</v>
      </c>
    </row>
    <row r="75" spans="2:7" ht="15">
      <c r="B75" s="122"/>
      <c r="C75" s="123"/>
      <c r="D75" s="2"/>
      <c r="E75" s="1"/>
      <c r="F75" s="1"/>
      <c r="G75" s="1"/>
    </row>
    <row r="76" spans="2:7" ht="15">
      <c r="B76" s="122"/>
      <c r="C76" s="123"/>
      <c r="F76" s="1"/>
      <c r="G76" s="1"/>
    </row>
    <row r="77" spans="2:3" ht="15.75" thickBot="1">
      <c r="B77" s="124"/>
      <c r="C77" s="125"/>
    </row>
    <row r="79" spans="4:7" ht="15">
      <c r="D79" s="2"/>
      <c r="E79" s="1"/>
      <c r="F79" s="1"/>
      <c r="G79" s="1"/>
    </row>
    <row r="80" spans="2:7" ht="39" customHeight="1">
      <c r="B80" s="27" t="s">
        <v>12</v>
      </c>
      <c r="D80" s="2"/>
      <c r="E80" s="1"/>
      <c r="F80" s="1"/>
      <c r="G80" s="1"/>
    </row>
    <row r="81" spans="2:13" s="16" customFormat="1" ht="25.5" customHeight="1">
      <c r="B81" s="45" t="s">
        <v>7</v>
      </c>
      <c r="C81" s="59" t="s">
        <v>8</v>
      </c>
      <c r="D81" s="108" t="s">
        <v>7</v>
      </c>
      <c r="E81" s="109"/>
      <c r="F81" s="101" t="s">
        <v>8</v>
      </c>
      <c r="G81" s="102"/>
      <c r="H81" s="103"/>
      <c r="I81" s="99" t="s">
        <v>11</v>
      </c>
      <c r="J81" s="100"/>
      <c r="K81" s="59" t="s">
        <v>8</v>
      </c>
      <c r="L81" s="99" t="s">
        <v>11</v>
      </c>
      <c r="M81" s="100"/>
    </row>
    <row r="82" spans="2:13" s="16" customFormat="1" ht="30">
      <c r="B82" s="19" t="s">
        <v>23</v>
      </c>
      <c r="C82" s="35" t="s">
        <v>33</v>
      </c>
      <c r="D82" s="21" t="s">
        <v>16</v>
      </c>
      <c r="E82" s="21" t="s">
        <v>0</v>
      </c>
      <c r="F82" s="22" t="s">
        <v>2</v>
      </c>
      <c r="G82" s="22" t="s">
        <v>1</v>
      </c>
      <c r="H82" s="22" t="s">
        <v>3</v>
      </c>
      <c r="I82" s="23" t="s">
        <v>4</v>
      </c>
      <c r="J82" s="23" t="s">
        <v>5</v>
      </c>
      <c r="K82" s="22" t="s">
        <v>14</v>
      </c>
      <c r="L82" s="23" t="s">
        <v>15</v>
      </c>
      <c r="M82" s="23" t="s">
        <v>6</v>
      </c>
    </row>
    <row r="83" spans="2:13" s="2" customFormat="1" ht="15.75" thickBot="1">
      <c r="B83" s="50" t="s">
        <v>76</v>
      </c>
      <c r="C83" s="11"/>
      <c r="D83" s="5">
        <v>1</v>
      </c>
      <c r="E83" s="5">
        <v>1</v>
      </c>
      <c r="F83" s="6"/>
      <c r="G83" s="6"/>
      <c r="H83" s="33"/>
      <c r="I83" s="14">
        <f>D83*F83*G83</f>
        <v>0</v>
      </c>
      <c r="J83" s="25">
        <f>I83-(I83*H83)</f>
        <v>0</v>
      </c>
      <c r="K83" s="33"/>
      <c r="L83" s="44">
        <f>M83-J83</f>
        <v>0</v>
      </c>
      <c r="M83" s="25">
        <f>J83+(J83*K83)</f>
        <v>0</v>
      </c>
    </row>
    <row r="84" spans="1:13" s="28" customFormat="1" ht="19.5" thickBot="1">
      <c r="A84" s="30"/>
      <c r="B84" s="120" t="s">
        <v>66</v>
      </c>
      <c r="C84" s="121"/>
      <c r="D84" s="30"/>
      <c r="J84" s="31">
        <f>SUM(J83:J83)</f>
        <v>0</v>
      </c>
      <c r="M84" s="31">
        <f>SUM(M83:M83)</f>
        <v>0</v>
      </c>
    </row>
    <row r="85" spans="1:13" s="28" customFormat="1" ht="18.75">
      <c r="A85" s="30"/>
      <c r="B85" s="122"/>
      <c r="C85" s="123"/>
      <c r="D85" s="30"/>
      <c r="J85" s="52"/>
      <c r="M85" s="52"/>
    </row>
    <row r="86" spans="1:14" s="28" customFormat="1" ht="18.75">
      <c r="A86" s="30"/>
      <c r="B86" s="122"/>
      <c r="C86" s="123"/>
      <c r="D86" s="29"/>
      <c r="E86" s="30"/>
      <c r="K86" s="52"/>
      <c r="N86" s="52"/>
    </row>
    <row r="87" spans="1:16" s="28" customFormat="1" ht="19.5" thickBot="1">
      <c r="A87" s="30"/>
      <c r="B87" s="124"/>
      <c r="C87" s="125"/>
      <c r="D87" s="29"/>
      <c r="E87" s="30"/>
      <c r="F87" s="30"/>
      <c r="G87" s="30"/>
      <c r="M87" s="52"/>
      <c r="P87" s="52"/>
    </row>
    <row r="88" spans="1:16" s="28" customFormat="1" ht="18.75">
      <c r="A88" s="30"/>
      <c r="D88" s="29"/>
      <c r="E88" s="30"/>
      <c r="F88" s="30"/>
      <c r="G88" s="30"/>
      <c r="M88" s="52"/>
      <c r="P88" s="52"/>
    </row>
    <row r="89" spans="3:7" ht="15">
      <c r="C89" s="4"/>
      <c r="D89" s="2"/>
      <c r="G89" s="1"/>
    </row>
    <row r="90" spans="3:7" ht="15">
      <c r="C90" s="4"/>
      <c r="D90" s="2"/>
      <c r="F90" s="1"/>
      <c r="G90" s="1"/>
    </row>
    <row r="91" spans="2:7" ht="21">
      <c r="B91" s="27" t="s">
        <v>34</v>
      </c>
      <c r="C91" s="4"/>
      <c r="D91" s="2"/>
      <c r="F91" s="1"/>
      <c r="G91" s="1"/>
    </row>
    <row r="92" spans="2:12" ht="33" customHeight="1">
      <c r="B92" s="45" t="s">
        <v>7</v>
      </c>
      <c r="C92" s="108" t="s">
        <v>7</v>
      </c>
      <c r="D92" s="109"/>
      <c r="E92" s="101" t="s">
        <v>8</v>
      </c>
      <c r="F92" s="102"/>
      <c r="G92" s="103"/>
      <c r="H92" s="99" t="s">
        <v>11</v>
      </c>
      <c r="I92" s="100"/>
      <c r="J92" s="59" t="s">
        <v>8</v>
      </c>
      <c r="K92" s="99" t="s">
        <v>11</v>
      </c>
      <c r="L92" s="100"/>
    </row>
    <row r="93" spans="2:12" ht="30">
      <c r="B93" s="19" t="s">
        <v>23</v>
      </c>
      <c r="C93" s="21" t="s">
        <v>16</v>
      </c>
      <c r="D93" s="21" t="s">
        <v>0</v>
      </c>
      <c r="E93" s="35" t="s">
        <v>40</v>
      </c>
      <c r="F93" s="22" t="s">
        <v>1</v>
      </c>
      <c r="G93" s="22" t="s">
        <v>3</v>
      </c>
      <c r="H93" s="23" t="s">
        <v>4</v>
      </c>
      <c r="I93" s="23" t="s">
        <v>5</v>
      </c>
      <c r="J93" s="22" t="s">
        <v>14</v>
      </c>
      <c r="K93" s="23" t="s">
        <v>15</v>
      </c>
      <c r="L93" s="23" t="s">
        <v>6</v>
      </c>
    </row>
    <row r="94" spans="2:12" ht="15">
      <c r="B94" s="9" t="s">
        <v>35</v>
      </c>
      <c r="C94" s="5">
        <v>1</v>
      </c>
      <c r="D94" s="5">
        <v>1</v>
      </c>
      <c r="E94" s="6"/>
      <c r="F94" s="6"/>
      <c r="G94" s="33"/>
      <c r="H94" s="14">
        <f aca="true" t="shared" si="4" ref="H94:H99">C94*E94*F94</f>
        <v>0</v>
      </c>
      <c r="I94" s="25">
        <f aca="true" t="shared" si="5" ref="I94:I99">H94-(H94*G94)</f>
        <v>0</v>
      </c>
      <c r="J94" s="33"/>
      <c r="K94" s="44">
        <f aca="true" t="shared" si="6" ref="K94:K99">L94-I94</f>
        <v>0</v>
      </c>
      <c r="L94" s="25">
        <f aca="true" t="shared" si="7" ref="L94:L99">I94+(I94*J94)</f>
        <v>0</v>
      </c>
    </row>
    <row r="95" spans="2:12" ht="15">
      <c r="B95" s="9" t="s">
        <v>36</v>
      </c>
      <c r="C95" s="5">
        <v>1</v>
      </c>
      <c r="D95" s="5">
        <v>1</v>
      </c>
      <c r="E95" s="6"/>
      <c r="F95" s="6"/>
      <c r="G95" s="33"/>
      <c r="H95" s="14">
        <f t="shared" si="4"/>
        <v>0</v>
      </c>
      <c r="I95" s="25">
        <f t="shared" si="5"/>
        <v>0</v>
      </c>
      <c r="J95" s="33"/>
      <c r="K95" s="54">
        <f t="shared" si="6"/>
        <v>0</v>
      </c>
      <c r="L95" s="25">
        <f t="shared" si="7"/>
        <v>0</v>
      </c>
    </row>
    <row r="96" spans="2:12" ht="15">
      <c r="B96" s="9" t="s">
        <v>37</v>
      </c>
      <c r="C96" s="5">
        <v>1</v>
      </c>
      <c r="D96" s="5">
        <v>1</v>
      </c>
      <c r="E96" s="6"/>
      <c r="F96" s="6"/>
      <c r="G96" s="33"/>
      <c r="H96" s="14">
        <f t="shared" si="4"/>
        <v>0</v>
      </c>
      <c r="I96" s="25">
        <f t="shared" si="5"/>
        <v>0</v>
      </c>
      <c r="J96" s="33"/>
      <c r="K96" s="54">
        <f t="shared" si="6"/>
        <v>0</v>
      </c>
      <c r="L96" s="25">
        <f t="shared" si="7"/>
        <v>0</v>
      </c>
    </row>
    <row r="97" spans="2:12" ht="15">
      <c r="B97" s="9" t="s">
        <v>38</v>
      </c>
      <c r="C97" s="5">
        <v>1</v>
      </c>
      <c r="D97" s="5">
        <v>1</v>
      </c>
      <c r="E97" s="6"/>
      <c r="F97" s="6"/>
      <c r="G97" s="33"/>
      <c r="H97" s="14">
        <f t="shared" si="4"/>
        <v>0</v>
      </c>
      <c r="I97" s="25">
        <f t="shared" si="5"/>
        <v>0</v>
      </c>
      <c r="J97" s="33"/>
      <c r="K97" s="54">
        <f t="shared" si="6"/>
        <v>0</v>
      </c>
      <c r="L97" s="25">
        <f t="shared" si="7"/>
        <v>0</v>
      </c>
    </row>
    <row r="98" spans="2:12" ht="15">
      <c r="B98" s="9" t="s">
        <v>39</v>
      </c>
      <c r="C98" s="5">
        <v>1</v>
      </c>
      <c r="D98" s="5">
        <v>1</v>
      </c>
      <c r="E98" s="6"/>
      <c r="F98" s="6"/>
      <c r="G98" s="33"/>
      <c r="H98" s="14">
        <f t="shared" si="4"/>
        <v>0</v>
      </c>
      <c r="I98" s="25">
        <f t="shared" si="5"/>
        <v>0</v>
      </c>
      <c r="J98" s="33"/>
      <c r="K98" s="54">
        <f t="shared" si="6"/>
        <v>0</v>
      </c>
      <c r="L98" s="25">
        <f t="shared" si="7"/>
        <v>0</v>
      </c>
    </row>
    <row r="99" spans="2:12" ht="15.75" thickBot="1">
      <c r="B99" s="10" t="s">
        <v>77</v>
      </c>
      <c r="C99" s="12">
        <v>1</v>
      </c>
      <c r="D99" s="5">
        <v>1</v>
      </c>
      <c r="E99" s="6"/>
      <c r="F99" s="6"/>
      <c r="G99" s="33"/>
      <c r="H99" s="14">
        <f t="shared" si="4"/>
        <v>0</v>
      </c>
      <c r="I99" s="25">
        <f t="shared" si="5"/>
        <v>0</v>
      </c>
      <c r="J99" s="33"/>
      <c r="K99" s="54">
        <f t="shared" si="6"/>
        <v>0</v>
      </c>
      <c r="L99" s="25">
        <f t="shared" si="7"/>
        <v>0</v>
      </c>
    </row>
    <row r="100" spans="2:12" ht="19.5" thickBot="1">
      <c r="B100" s="93" t="s">
        <v>66</v>
      </c>
      <c r="C100" s="94"/>
      <c r="E100" s="28"/>
      <c r="F100" s="28"/>
      <c r="G100" s="28"/>
      <c r="H100" s="28"/>
      <c r="I100" s="31">
        <f>SUM(I94:I99)</f>
        <v>0</v>
      </c>
      <c r="J100" s="28"/>
      <c r="K100" s="28"/>
      <c r="L100" s="31">
        <f>SUM(L94:L99)</f>
        <v>0</v>
      </c>
    </row>
    <row r="101" spans="2:7" ht="15" customHeight="1">
      <c r="B101" s="95"/>
      <c r="C101" s="96"/>
      <c r="D101" s="2"/>
      <c r="F101" s="1"/>
      <c r="G101" s="1"/>
    </row>
    <row r="102" spans="2:7" ht="15" customHeight="1">
      <c r="B102" s="95"/>
      <c r="C102" s="96"/>
      <c r="D102" s="2"/>
      <c r="F102" s="1"/>
      <c r="G102" s="1"/>
    </row>
    <row r="103" spans="2:7" ht="15" customHeight="1">
      <c r="B103" s="95"/>
      <c r="C103" s="96"/>
      <c r="D103" s="2"/>
      <c r="G103" s="1"/>
    </row>
    <row r="104" spans="2:7" ht="18.75" customHeight="1" thickBot="1">
      <c r="B104" s="97"/>
      <c r="C104" s="98"/>
      <c r="D104" s="2"/>
      <c r="G104" s="1"/>
    </row>
    <row r="105" spans="2:3" ht="18.75">
      <c r="B105" s="53"/>
      <c r="C105" s="53"/>
    </row>
    <row r="116" ht="15">
      <c r="B116" s="3"/>
    </row>
  </sheetData>
  <sheetProtection/>
  <mergeCells count="17">
    <mergeCell ref="B100:C104"/>
    <mergeCell ref="I81:J81"/>
    <mergeCell ref="F4:G4"/>
    <mergeCell ref="F11:H11"/>
    <mergeCell ref="I11:J11"/>
    <mergeCell ref="B84:C87"/>
    <mergeCell ref="D11:E11"/>
    <mergeCell ref="D81:E81"/>
    <mergeCell ref="L81:M81"/>
    <mergeCell ref="A2:P2"/>
    <mergeCell ref="B74:C77"/>
    <mergeCell ref="E92:G92"/>
    <mergeCell ref="H92:I92"/>
    <mergeCell ref="K92:L92"/>
    <mergeCell ref="L11:M11"/>
    <mergeCell ref="F81:H81"/>
    <mergeCell ref="C92:D92"/>
  </mergeCells>
  <printOptions/>
  <pageMargins left="0.7" right="0.7" top="0.75" bottom="0.75" header="0.3" footer="0.3"/>
  <pageSetup fitToHeight="0" fitToWidth="1" horizontalDpi="600" verticalDpi="600" orientation="landscape" paperSize="8"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BRAND</dc:creator>
  <cp:keywords/>
  <dc:description/>
  <cp:lastModifiedBy>Mathilde FERACCI</cp:lastModifiedBy>
  <cp:lastPrinted>2022-11-16T16:04:29Z</cp:lastPrinted>
  <dcterms:created xsi:type="dcterms:W3CDTF">2020-04-14T13:13:00Z</dcterms:created>
  <dcterms:modified xsi:type="dcterms:W3CDTF">2022-11-18T11:41:24Z</dcterms:modified>
  <cp:category/>
  <cp:version/>
  <cp:contentType/>
  <cp:contentStatus/>
</cp:coreProperties>
</file>